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ortov\OneDrive\Desktop\"/>
    </mc:Choice>
  </mc:AlternateContent>
  <xr:revisionPtr revIDLastSave="0" documentId="13_ncr:1_{E7D3F686-40E2-4876-AA0D-ABC8080D1E0F}" xr6:coauthVersionLast="36" xr6:coauthVersionMax="36" xr10:uidLastSave="{00000000-0000-0000-0000-000000000000}"/>
  <bookViews>
    <workbookView xWindow="0" yWindow="0" windowWidth="28800" windowHeight="10965" tabRatio="500" xr2:uid="{00000000-000D-0000-FFFF-FFFF00000000}"/>
  </bookViews>
  <sheets>
    <sheet name="DISPONIBILITA" sheetId="1" r:id="rId1"/>
    <sheet name="Foglio1" sheetId="2" r:id="rId2"/>
  </sheets>
  <definedNames>
    <definedName name="_xlnm.Print_Area" localSheetId="0">DISPONIBILITA!$C$1:$P$75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48" i="2" l="1"/>
  <c r="G548" i="2"/>
  <c r="F548" i="2"/>
  <c r="E548" i="2"/>
  <c r="D548" i="2"/>
  <c r="H547" i="2"/>
  <c r="G547" i="2"/>
  <c r="F547" i="2"/>
  <c r="E547" i="2"/>
  <c r="D547" i="2"/>
  <c r="H546" i="2"/>
  <c r="G546" i="2"/>
  <c r="F546" i="2"/>
  <c r="E546" i="2"/>
  <c r="D546" i="2"/>
  <c r="H545" i="2"/>
  <c r="G545" i="2"/>
  <c r="F545" i="2"/>
  <c r="E545" i="2"/>
  <c r="D545" i="2"/>
  <c r="H544" i="2"/>
  <c r="G544" i="2"/>
  <c r="F544" i="2"/>
  <c r="E544" i="2"/>
  <c r="D544" i="2"/>
  <c r="H543" i="2"/>
  <c r="G543" i="2"/>
  <c r="F543" i="2"/>
  <c r="E543" i="2"/>
  <c r="D543" i="2"/>
  <c r="H542" i="2"/>
  <c r="G542" i="2"/>
  <c r="F542" i="2"/>
  <c r="E542" i="2"/>
  <c r="D542" i="2"/>
  <c r="H541" i="2"/>
  <c r="G541" i="2"/>
  <c r="F541" i="2"/>
  <c r="E541" i="2"/>
  <c r="D541" i="2"/>
  <c r="H540" i="2"/>
  <c r="G540" i="2"/>
  <c r="F540" i="2"/>
  <c r="E540" i="2"/>
  <c r="D540" i="2"/>
  <c r="H539" i="2"/>
  <c r="G539" i="2"/>
  <c r="F539" i="2"/>
  <c r="E539" i="2"/>
  <c r="D539" i="2"/>
  <c r="H538" i="2"/>
  <c r="G538" i="2"/>
  <c r="F538" i="2"/>
  <c r="E538" i="2"/>
  <c r="D538" i="2"/>
  <c r="H537" i="2"/>
  <c r="G537" i="2"/>
  <c r="F537" i="2"/>
  <c r="E537" i="2"/>
  <c r="D537" i="2"/>
  <c r="H536" i="2"/>
  <c r="G536" i="2"/>
  <c r="F536" i="2"/>
  <c r="E536" i="2"/>
  <c r="D536" i="2"/>
  <c r="H535" i="2"/>
  <c r="G535" i="2"/>
  <c r="F535" i="2"/>
  <c r="E535" i="2"/>
  <c r="D535" i="2"/>
  <c r="H534" i="2"/>
  <c r="G534" i="2"/>
  <c r="F534" i="2"/>
  <c r="E534" i="2"/>
  <c r="D534" i="2"/>
  <c r="H533" i="2"/>
  <c r="G533" i="2"/>
  <c r="F533" i="2"/>
  <c r="E533" i="2"/>
  <c r="D533" i="2"/>
  <c r="H532" i="2"/>
  <c r="G532" i="2"/>
  <c r="F532" i="2"/>
  <c r="E532" i="2"/>
  <c r="D532" i="2"/>
  <c r="H531" i="2"/>
  <c r="G531" i="2"/>
  <c r="F531" i="2"/>
  <c r="E531" i="2"/>
  <c r="D531" i="2"/>
  <c r="H530" i="2"/>
  <c r="G530" i="2"/>
  <c r="F530" i="2"/>
  <c r="E530" i="2"/>
  <c r="D530" i="2"/>
  <c r="H529" i="2"/>
  <c r="G529" i="2"/>
  <c r="F529" i="2"/>
  <c r="E529" i="2"/>
  <c r="D529" i="2"/>
  <c r="H528" i="2"/>
  <c r="G528" i="2"/>
  <c r="F528" i="2"/>
  <c r="E528" i="2"/>
  <c r="D528" i="2"/>
  <c r="H527" i="2"/>
  <c r="G527" i="2"/>
  <c r="F527" i="2"/>
  <c r="E527" i="2"/>
  <c r="D527" i="2"/>
  <c r="H526" i="2"/>
  <c r="G526" i="2"/>
  <c r="F526" i="2"/>
  <c r="E526" i="2"/>
  <c r="D526" i="2"/>
  <c r="H525" i="2"/>
  <c r="G525" i="2"/>
  <c r="F525" i="2"/>
  <c r="E525" i="2"/>
  <c r="D525" i="2"/>
  <c r="H524" i="2"/>
  <c r="G524" i="2"/>
  <c r="F524" i="2"/>
  <c r="E524" i="2"/>
  <c r="D524" i="2"/>
  <c r="H523" i="2"/>
  <c r="G523" i="2"/>
  <c r="F523" i="2"/>
  <c r="E523" i="2"/>
  <c r="D523" i="2"/>
  <c r="H522" i="2"/>
  <c r="G522" i="2"/>
  <c r="F522" i="2"/>
  <c r="E522" i="2"/>
  <c r="D522" i="2"/>
  <c r="H521" i="2"/>
  <c r="G521" i="2"/>
  <c r="F521" i="2"/>
  <c r="E521" i="2"/>
  <c r="D521" i="2"/>
  <c r="H520" i="2"/>
  <c r="G520" i="2"/>
  <c r="F520" i="2"/>
  <c r="E520" i="2"/>
  <c r="D520" i="2"/>
  <c r="H519" i="2"/>
  <c r="G519" i="2"/>
  <c r="F519" i="2"/>
  <c r="E519" i="2"/>
  <c r="D519" i="2"/>
  <c r="H518" i="2"/>
  <c r="G518" i="2"/>
  <c r="F518" i="2"/>
  <c r="E518" i="2"/>
  <c r="D518" i="2"/>
  <c r="H517" i="2"/>
  <c r="G517" i="2"/>
  <c r="F517" i="2"/>
  <c r="E517" i="2"/>
  <c r="D517" i="2"/>
  <c r="H516" i="2"/>
  <c r="G516" i="2"/>
  <c r="F516" i="2"/>
  <c r="E516" i="2"/>
  <c r="D516" i="2"/>
  <c r="H515" i="2"/>
  <c r="G515" i="2"/>
  <c r="F515" i="2"/>
  <c r="E515" i="2"/>
  <c r="D515" i="2"/>
  <c r="H514" i="2"/>
  <c r="G514" i="2"/>
  <c r="F514" i="2"/>
  <c r="E514" i="2"/>
  <c r="D514" i="2"/>
  <c r="H513" i="2"/>
  <c r="G513" i="2"/>
  <c r="F513" i="2"/>
  <c r="E513" i="2"/>
  <c r="D513" i="2"/>
  <c r="H512" i="2"/>
  <c r="G512" i="2"/>
  <c r="F512" i="2"/>
  <c r="E512" i="2"/>
  <c r="D512" i="2"/>
  <c r="H511" i="2"/>
  <c r="G511" i="2"/>
  <c r="F511" i="2"/>
  <c r="E511" i="2"/>
  <c r="D511" i="2"/>
  <c r="H510" i="2"/>
  <c r="G510" i="2"/>
  <c r="F510" i="2"/>
  <c r="E510" i="2"/>
  <c r="D510" i="2"/>
  <c r="H509" i="2"/>
  <c r="G509" i="2"/>
  <c r="F509" i="2"/>
  <c r="E509" i="2"/>
  <c r="D509" i="2"/>
  <c r="H508" i="2"/>
  <c r="G508" i="2"/>
  <c r="F508" i="2"/>
  <c r="E508" i="2"/>
  <c r="D508" i="2"/>
  <c r="H507" i="2"/>
  <c r="G507" i="2"/>
  <c r="F507" i="2"/>
  <c r="E507" i="2"/>
  <c r="D507" i="2"/>
  <c r="H506" i="2"/>
  <c r="G506" i="2"/>
  <c r="F506" i="2"/>
  <c r="E506" i="2"/>
  <c r="D506" i="2"/>
  <c r="H505" i="2"/>
  <c r="G505" i="2"/>
  <c r="F505" i="2"/>
  <c r="E505" i="2"/>
  <c r="D505" i="2"/>
  <c r="H504" i="2"/>
  <c r="G504" i="2"/>
  <c r="F504" i="2"/>
  <c r="E504" i="2"/>
  <c r="D504" i="2"/>
  <c r="H503" i="2"/>
  <c r="G503" i="2"/>
  <c r="F503" i="2"/>
  <c r="E503" i="2"/>
  <c r="D503" i="2"/>
  <c r="H502" i="2"/>
  <c r="G502" i="2"/>
  <c r="F502" i="2"/>
  <c r="E502" i="2"/>
  <c r="D502" i="2"/>
  <c r="H501" i="2"/>
  <c r="G501" i="2"/>
  <c r="F501" i="2"/>
  <c r="E501" i="2"/>
  <c r="D501" i="2"/>
  <c r="H500" i="2"/>
  <c r="G500" i="2"/>
  <c r="F500" i="2"/>
  <c r="E500" i="2"/>
  <c r="D500" i="2"/>
  <c r="H499" i="2"/>
  <c r="G499" i="2"/>
  <c r="F499" i="2"/>
  <c r="E499" i="2"/>
  <c r="D499" i="2"/>
  <c r="H498" i="2"/>
  <c r="G498" i="2"/>
  <c r="F498" i="2"/>
  <c r="E498" i="2"/>
  <c r="D498" i="2"/>
  <c r="H497" i="2"/>
  <c r="G497" i="2"/>
  <c r="F497" i="2"/>
  <c r="E497" i="2"/>
  <c r="D497" i="2"/>
  <c r="H496" i="2"/>
  <c r="G496" i="2"/>
  <c r="F496" i="2"/>
  <c r="E496" i="2"/>
  <c r="D496" i="2"/>
  <c r="H495" i="2"/>
  <c r="G495" i="2"/>
  <c r="F495" i="2"/>
  <c r="E495" i="2"/>
  <c r="D495" i="2"/>
  <c r="H494" i="2"/>
  <c r="G494" i="2"/>
  <c r="F494" i="2"/>
  <c r="E494" i="2"/>
  <c r="D494" i="2"/>
  <c r="H493" i="2"/>
  <c r="G493" i="2"/>
  <c r="F493" i="2"/>
  <c r="E493" i="2"/>
  <c r="D493" i="2"/>
  <c r="H492" i="2"/>
  <c r="G492" i="2"/>
  <c r="F492" i="2"/>
  <c r="E492" i="2"/>
  <c r="D492" i="2"/>
  <c r="H491" i="2"/>
  <c r="G491" i="2"/>
  <c r="F491" i="2"/>
  <c r="E491" i="2"/>
  <c r="D491" i="2"/>
  <c r="H490" i="2"/>
  <c r="G490" i="2"/>
  <c r="F490" i="2"/>
  <c r="E490" i="2"/>
  <c r="D490" i="2"/>
  <c r="H489" i="2"/>
  <c r="G489" i="2"/>
  <c r="F489" i="2"/>
  <c r="E489" i="2"/>
  <c r="D489" i="2"/>
  <c r="H488" i="2"/>
  <c r="G488" i="2"/>
  <c r="F488" i="2"/>
  <c r="E488" i="2"/>
  <c r="D488" i="2"/>
  <c r="H487" i="2"/>
  <c r="G487" i="2"/>
  <c r="F487" i="2"/>
  <c r="E487" i="2"/>
  <c r="D487" i="2"/>
  <c r="H486" i="2"/>
  <c r="G486" i="2"/>
  <c r="F486" i="2"/>
  <c r="E486" i="2"/>
  <c r="D486" i="2"/>
  <c r="H485" i="2"/>
  <c r="G485" i="2"/>
  <c r="F485" i="2"/>
  <c r="E485" i="2"/>
  <c r="D485" i="2"/>
  <c r="H484" i="2"/>
  <c r="G484" i="2"/>
  <c r="F484" i="2"/>
  <c r="E484" i="2"/>
  <c r="D484" i="2"/>
  <c r="H483" i="2"/>
  <c r="G483" i="2"/>
  <c r="F483" i="2"/>
  <c r="E483" i="2"/>
  <c r="D483" i="2"/>
  <c r="H482" i="2"/>
  <c r="G482" i="2"/>
  <c r="F482" i="2"/>
  <c r="E482" i="2"/>
  <c r="D482" i="2"/>
  <c r="H481" i="2"/>
  <c r="G481" i="2"/>
  <c r="F481" i="2"/>
  <c r="E481" i="2"/>
  <c r="D481" i="2"/>
  <c r="H480" i="2"/>
  <c r="G480" i="2"/>
  <c r="F480" i="2"/>
  <c r="E480" i="2"/>
  <c r="D480" i="2"/>
  <c r="H479" i="2"/>
  <c r="G479" i="2"/>
  <c r="F479" i="2"/>
  <c r="E479" i="2"/>
  <c r="D479" i="2"/>
  <c r="H478" i="2"/>
  <c r="G478" i="2"/>
  <c r="F478" i="2"/>
  <c r="E478" i="2"/>
  <c r="D478" i="2"/>
  <c r="H477" i="2"/>
  <c r="G477" i="2"/>
  <c r="F477" i="2"/>
  <c r="E477" i="2"/>
  <c r="D477" i="2"/>
  <c r="H476" i="2"/>
  <c r="G476" i="2"/>
  <c r="F476" i="2"/>
  <c r="E476" i="2"/>
  <c r="D476" i="2"/>
  <c r="H475" i="2"/>
  <c r="G475" i="2"/>
  <c r="F475" i="2"/>
  <c r="E475" i="2"/>
  <c r="D475" i="2"/>
  <c r="H474" i="2"/>
  <c r="G474" i="2"/>
  <c r="F474" i="2"/>
  <c r="E474" i="2"/>
  <c r="D474" i="2"/>
  <c r="H473" i="2"/>
  <c r="G473" i="2"/>
  <c r="F473" i="2"/>
  <c r="E473" i="2"/>
  <c r="D473" i="2"/>
  <c r="H472" i="2"/>
  <c r="G472" i="2"/>
  <c r="F472" i="2"/>
  <c r="E472" i="2"/>
  <c r="D472" i="2"/>
  <c r="H471" i="2"/>
  <c r="G471" i="2"/>
  <c r="F471" i="2"/>
  <c r="E471" i="2"/>
  <c r="D471" i="2"/>
  <c r="H470" i="2"/>
  <c r="G470" i="2"/>
  <c r="F470" i="2"/>
  <c r="E470" i="2"/>
  <c r="D470" i="2"/>
  <c r="H469" i="2"/>
  <c r="G469" i="2"/>
  <c r="F469" i="2"/>
  <c r="E469" i="2"/>
  <c r="D469" i="2"/>
  <c r="H468" i="2"/>
  <c r="G468" i="2"/>
  <c r="F468" i="2"/>
  <c r="E468" i="2"/>
  <c r="D468" i="2"/>
  <c r="H467" i="2"/>
  <c r="G467" i="2"/>
  <c r="F467" i="2"/>
  <c r="E467" i="2"/>
  <c r="D467" i="2"/>
  <c r="H466" i="2"/>
  <c r="G466" i="2"/>
  <c r="F466" i="2"/>
  <c r="E466" i="2"/>
  <c r="D466" i="2"/>
  <c r="H465" i="2"/>
  <c r="G465" i="2"/>
  <c r="F465" i="2"/>
  <c r="E465" i="2"/>
  <c r="D465" i="2"/>
  <c r="H464" i="2"/>
  <c r="G464" i="2"/>
  <c r="F464" i="2"/>
  <c r="E464" i="2"/>
  <c r="D464" i="2"/>
  <c r="H463" i="2"/>
  <c r="G463" i="2"/>
  <c r="F463" i="2"/>
  <c r="E463" i="2"/>
  <c r="D463" i="2"/>
  <c r="H462" i="2"/>
  <c r="G462" i="2"/>
  <c r="F462" i="2"/>
  <c r="E462" i="2"/>
  <c r="D462" i="2"/>
  <c r="H461" i="2"/>
  <c r="G461" i="2"/>
  <c r="F461" i="2"/>
  <c r="E461" i="2"/>
  <c r="D461" i="2"/>
  <c r="H460" i="2"/>
  <c r="G460" i="2"/>
  <c r="F460" i="2"/>
  <c r="E460" i="2"/>
  <c r="D460" i="2"/>
  <c r="H459" i="2"/>
  <c r="G459" i="2"/>
  <c r="F459" i="2"/>
  <c r="E459" i="2"/>
  <c r="D459" i="2"/>
  <c r="H458" i="2"/>
  <c r="G458" i="2"/>
  <c r="F458" i="2"/>
  <c r="E458" i="2"/>
  <c r="D458" i="2"/>
  <c r="H457" i="2"/>
  <c r="G457" i="2"/>
  <c r="F457" i="2"/>
  <c r="E457" i="2"/>
  <c r="D457" i="2"/>
  <c r="H456" i="2"/>
  <c r="G456" i="2"/>
  <c r="F456" i="2"/>
  <c r="E456" i="2"/>
  <c r="D456" i="2"/>
  <c r="H455" i="2"/>
  <c r="G455" i="2"/>
  <c r="F455" i="2"/>
  <c r="E455" i="2"/>
  <c r="D455" i="2"/>
  <c r="H454" i="2"/>
  <c r="G454" i="2"/>
  <c r="F454" i="2"/>
  <c r="E454" i="2"/>
  <c r="D454" i="2"/>
  <c r="H453" i="2"/>
  <c r="G453" i="2"/>
  <c r="F453" i="2"/>
  <c r="E453" i="2"/>
  <c r="D453" i="2"/>
  <c r="H452" i="2"/>
  <c r="G452" i="2"/>
  <c r="F452" i="2"/>
  <c r="E452" i="2"/>
  <c r="D452" i="2"/>
  <c r="H451" i="2"/>
  <c r="G451" i="2"/>
  <c r="F451" i="2"/>
  <c r="E451" i="2"/>
  <c r="D451" i="2"/>
  <c r="H450" i="2"/>
  <c r="G450" i="2"/>
  <c r="F450" i="2"/>
  <c r="E450" i="2"/>
  <c r="D450" i="2"/>
  <c r="H449" i="2"/>
  <c r="G449" i="2"/>
  <c r="F449" i="2"/>
  <c r="E449" i="2"/>
  <c r="D449" i="2"/>
  <c r="H448" i="2"/>
  <c r="G448" i="2"/>
  <c r="F448" i="2"/>
  <c r="E448" i="2"/>
  <c r="D448" i="2"/>
  <c r="H447" i="2"/>
  <c r="G447" i="2"/>
  <c r="F447" i="2"/>
  <c r="E447" i="2"/>
  <c r="D447" i="2"/>
  <c r="H446" i="2"/>
  <c r="G446" i="2"/>
  <c r="F446" i="2"/>
  <c r="E446" i="2"/>
  <c r="D446" i="2"/>
  <c r="H445" i="2"/>
  <c r="G445" i="2"/>
  <c r="F445" i="2"/>
  <c r="E445" i="2"/>
  <c r="D445" i="2"/>
  <c r="H444" i="2"/>
  <c r="G444" i="2"/>
  <c r="F444" i="2"/>
  <c r="E444" i="2"/>
  <c r="D444" i="2"/>
  <c r="H443" i="2"/>
  <c r="G443" i="2"/>
  <c r="F443" i="2"/>
  <c r="E443" i="2"/>
  <c r="D443" i="2"/>
  <c r="H442" i="2"/>
  <c r="G442" i="2"/>
  <c r="F442" i="2"/>
  <c r="E442" i="2"/>
  <c r="D442" i="2"/>
  <c r="H441" i="2"/>
  <c r="G441" i="2"/>
  <c r="F441" i="2"/>
  <c r="E441" i="2"/>
  <c r="D441" i="2"/>
  <c r="H440" i="2"/>
  <c r="G440" i="2"/>
  <c r="F440" i="2"/>
  <c r="E440" i="2"/>
  <c r="D440" i="2"/>
  <c r="H439" i="2"/>
  <c r="G439" i="2"/>
  <c r="F439" i="2"/>
  <c r="E439" i="2"/>
  <c r="D439" i="2"/>
  <c r="H438" i="2"/>
  <c r="G438" i="2"/>
  <c r="F438" i="2"/>
  <c r="E438" i="2"/>
  <c r="D438" i="2"/>
  <c r="H437" i="2"/>
  <c r="G437" i="2"/>
  <c r="F437" i="2"/>
  <c r="E437" i="2"/>
  <c r="D437" i="2"/>
  <c r="H436" i="2"/>
  <c r="G436" i="2"/>
  <c r="F436" i="2"/>
  <c r="E436" i="2"/>
  <c r="D436" i="2"/>
  <c r="H435" i="2"/>
  <c r="G435" i="2"/>
  <c r="F435" i="2"/>
  <c r="E435" i="2"/>
  <c r="D435" i="2"/>
  <c r="H434" i="2"/>
  <c r="G434" i="2"/>
  <c r="F434" i="2"/>
  <c r="E434" i="2"/>
  <c r="D434" i="2"/>
  <c r="H433" i="2"/>
  <c r="G433" i="2"/>
  <c r="F433" i="2"/>
  <c r="E433" i="2"/>
  <c r="D433" i="2"/>
  <c r="H432" i="2"/>
  <c r="G432" i="2"/>
  <c r="F432" i="2"/>
  <c r="E432" i="2"/>
  <c r="D432" i="2"/>
  <c r="H431" i="2"/>
  <c r="G431" i="2"/>
  <c r="F431" i="2"/>
  <c r="E431" i="2"/>
  <c r="D431" i="2"/>
  <c r="H430" i="2"/>
  <c r="G430" i="2"/>
  <c r="F430" i="2"/>
  <c r="E430" i="2"/>
  <c r="D430" i="2"/>
  <c r="H429" i="2"/>
  <c r="G429" i="2"/>
  <c r="F429" i="2"/>
  <c r="E429" i="2"/>
  <c r="D429" i="2"/>
  <c r="H428" i="2"/>
  <c r="G428" i="2"/>
  <c r="F428" i="2"/>
  <c r="E428" i="2"/>
  <c r="D428" i="2"/>
  <c r="H427" i="2"/>
  <c r="G427" i="2"/>
  <c r="F427" i="2"/>
  <c r="E427" i="2"/>
  <c r="D427" i="2"/>
  <c r="H426" i="2"/>
  <c r="G426" i="2"/>
  <c r="F426" i="2"/>
  <c r="E426" i="2"/>
  <c r="D426" i="2"/>
  <c r="H425" i="2"/>
  <c r="G425" i="2"/>
  <c r="F425" i="2"/>
  <c r="E425" i="2"/>
  <c r="D425" i="2"/>
  <c r="H424" i="2"/>
  <c r="G424" i="2"/>
  <c r="F424" i="2"/>
  <c r="E424" i="2"/>
  <c r="D424" i="2"/>
  <c r="H423" i="2"/>
  <c r="G423" i="2"/>
  <c r="F423" i="2"/>
  <c r="E423" i="2"/>
  <c r="D423" i="2"/>
  <c r="H422" i="2"/>
  <c r="G422" i="2"/>
  <c r="F422" i="2"/>
  <c r="E422" i="2"/>
  <c r="D422" i="2"/>
  <c r="H421" i="2"/>
  <c r="G421" i="2"/>
  <c r="F421" i="2"/>
  <c r="E421" i="2"/>
  <c r="D421" i="2"/>
  <c r="H420" i="2"/>
  <c r="G420" i="2"/>
  <c r="F420" i="2"/>
  <c r="E420" i="2"/>
  <c r="D420" i="2"/>
  <c r="H419" i="2"/>
  <c r="G419" i="2"/>
  <c r="F419" i="2"/>
  <c r="E419" i="2"/>
  <c r="D419" i="2"/>
  <c r="H418" i="2"/>
  <c r="G418" i="2"/>
  <c r="F418" i="2"/>
  <c r="E418" i="2"/>
  <c r="D418" i="2"/>
  <c r="H417" i="2"/>
  <c r="G417" i="2"/>
  <c r="F417" i="2"/>
  <c r="E417" i="2"/>
  <c r="D417" i="2"/>
  <c r="H416" i="2"/>
  <c r="G416" i="2"/>
  <c r="F416" i="2"/>
  <c r="E416" i="2"/>
  <c r="D416" i="2"/>
  <c r="H415" i="2"/>
  <c r="G415" i="2"/>
  <c r="F415" i="2"/>
  <c r="E415" i="2"/>
  <c r="D415" i="2"/>
  <c r="H414" i="2"/>
  <c r="G414" i="2"/>
  <c r="F414" i="2"/>
  <c r="E414" i="2"/>
  <c r="D414" i="2"/>
  <c r="H413" i="2"/>
  <c r="G413" i="2"/>
  <c r="F413" i="2"/>
  <c r="E413" i="2"/>
  <c r="D413" i="2"/>
  <c r="H412" i="2"/>
  <c r="G412" i="2"/>
  <c r="F412" i="2"/>
  <c r="E412" i="2"/>
  <c r="D412" i="2"/>
  <c r="H411" i="2"/>
  <c r="G411" i="2"/>
  <c r="F411" i="2"/>
  <c r="E411" i="2"/>
  <c r="D411" i="2"/>
  <c r="H410" i="2"/>
  <c r="G410" i="2"/>
  <c r="F410" i="2"/>
  <c r="E410" i="2"/>
  <c r="D410" i="2"/>
  <c r="H409" i="2"/>
  <c r="G409" i="2"/>
  <c r="F409" i="2"/>
  <c r="E409" i="2"/>
  <c r="D409" i="2"/>
  <c r="H408" i="2"/>
  <c r="G408" i="2"/>
  <c r="F408" i="2"/>
  <c r="E408" i="2"/>
  <c r="D408" i="2"/>
  <c r="H407" i="2"/>
  <c r="G407" i="2"/>
  <c r="F407" i="2"/>
  <c r="E407" i="2"/>
  <c r="D407" i="2"/>
  <c r="H406" i="2"/>
  <c r="G406" i="2"/>
  <c r="F406" i="2"/>
  <c r="E406" i="2"/>
  <c r="D406" i="2"/>
  <c r="H405" i="2"/>
  <c r="G405" i="2"/>
  <c r="F405" i="2"/>
  <c r="E405" i="2"/>
  <c r="D405" i="2"/>
  <c r="H404" i="2"/>
  <c r="G404" i="2"/>
  <c r="F404" i="2"/>
  <c r="E404" i="2"/>
  <c r="D404" i="2"/>
  <c r="H403" i="2"/>
  <c r="G403" i="2"/>
  <c r="F403" i="2"/>
  <c r="E403" i="2"/>
  <c r="D403" i="2"/>
  <c r="H402" i="2"/>
  <c r="G402" i="2"/>
  <c r="F402" i="2"/>
  <c r="E402" i="2"/>
  <c r="D402" i="2"/>
  <c r="H401" i="2"/>
  <c r="G401" i="2"/>
  <c r="F401" i="2"/>
  <c r="E401" i="2"/>
  <c r="D401" i="2"/>
  <c r="H400" i="2"/>
  <c r="G400" i="2"/>
  <c r="F400" i="2"/>
  <c r="E400" i="2"/>
  <c r="D400" i="2"/>
  <c r="H399" i="2"/>
  <c r="G399" i="2"/>
  <c r="F399" i="2"/>
  <c r="E399" i="2"/>
  <c r="D399" i="2"/>
  <c r="H398" i="2"/>
  <c r="G398" i="2"/>
  <c r="F398" i="2"/>
  <c r="E398" i="2"/>
  <c r="D398" i="2"/>
  <c r="H397" i="2"/>
  <c r="G397" i="2"/>
  <c r="F397" i="2"/>
  <c r="E397" i="2"/>
  <c r="D397" i="2"/>
  <c r="H396" i="2"/>
  <c r="G396" i="2"/>
  <c r="F396" i="2"/>
  <c r="E396" i="2"/>
  <c r="D396" i="2"/>
  <c r="H395" i="2"/>
  <c r="G395" i="2"/>
  <c r="F395" i="2"/>
  <c r="E395" i="2"/>
  <c r="D395" i="2"/>
  <c r="H394" i="2"/>
  <c r="G394" i="2"/>
  <c r="F394" i="2"/>
  <c r="E394" i="2"/>
  <c r="D394" i="2"/>
  <c r="H393" i="2"/>
  <c r="G393" i="2"/>
  <c r="F393" i="2"/>
  <c r="E393" i="2"/>
  <c r="D393" i="2"/>
  <c r="H392" i="2"/>
  <c r="G392" i="2"/>
  <c r="F392" i="2"/>
  <c r="E392" i="2"/>
  <c r="D392" i="2"/>
  <c r="H391" i="2"/>
  <c r="G391" i="2"/>
  <c r="F391" i="2"/>
  <c r="E391" i="2"/>
  <c r="D391" i="2"/>
  <c r="H390" i="2"/>
  <c r="G390" i="2"/>
  <c r="F390" i="2"/>
  <c r="E390" i="2"/>
  <c r="D390" i="2"/>
  <c r="H389" i="2"/>
  <c r="G389" i="2"/>
  <c r="F389" i="2"/>
  <c r="E389" i="2"/>
  <c r="D389" i="2"/>
  <c r="H388" i="2"/>
  <c r="G388" i="2"/>
  <c r="F388" i="2"/>
  <c r="E388" i="2"/>
  <c r="D388" i="2"/>
  <c r="H387" i="2"/>
  <c r="G387" i="2"/>
  <c r="F387" i="2"/>
  <c r="E387" i="2"/>
  <c r="D387" i="2"/>
  <c r="H386" i="2"/>
  <c r="G386" i="2"/>
  <c r="F386" i="2"/>
  <c r="E386" i="2"/>
  <c r="D386" i="2"/>
  <c r="H385" i="2"/>
  <c r="G385" i="2"/>
  <c r="F385" i="2"/>
  <c r="E385" i="2"/>
  <c r="D385" i="2"/>
  <c r="H384" i="2"/>
  <c r="G384" i="2"/>
  <c r="F384" i="2"/>
  <c r="E384" i="2"/>
  <c r="D384" i="2"/>
  <c r="H383" i="2"/>
  <c r="G383" i="2"/>
  <c r="F383" i="2"/>
  <c r="E383" i="2"/>
  <c r="D383" i="2"/>
  <c r="H382" i="2"/>
  <c r="G382" i="2"/>
  <c r="F382" i="2"/>
  <c r="E382" i="2"/>
  <c r="D382" i="2"/>
  <c r="H381" i="2"/>
  <c r="G381" i="2"/>
  <c r="F381" i="2"/>
  <c r="E381" i="2"/>
  <c r="D381" i="2"/>
  <c r="H380" i="2"/>
  <c r="G380" i="2"/>
  <c r="F380" i="2"/>
  <c r="E380" i="2"/>
  <c r="D380" i="2"/>
  <c r="H379" i="2"/>
  <c r="G379" i="2"/>
  <c r="F379" i="2"/>
  <c r="E379" i="2"/>
  <c r="D379" i="2"/>
  <c r="H378" i="2"/>
  <c r="G378" i="2"/>
  <c r="F378" i="2"/>
  <c r="E378" i="2"/>
  <c r="D378" i="2"/>
  <c r="H377" i="2"/>
  <c r="G377" i="2"/>
  <c r="F377" i="2"/>
  <c r="E377" i="2"/>
  <c r="D377" i="2"/>
  <c r="H376" i="2"/>
  <c r="G376" i="2"/>
  <c r="F376" i="2"/>
  <c r="E376" i="2"/>
  <c r="D376" i="2"/>
  <c r="H375" i="2"/>
  <c r="G375" i="2"/>
  <c r="F375" i="2"/>
  <c r="E375" i="2"/>
  <c r="D375" i="2"/>
  <c r="H374" i="2"/>
  <c r="G374" i="2"/>
  <c r="F374" i="2"/>
  <c r="E374" i="2"/>
  <c r="D374" i="2"/>
  <c r="H373" i="2"/>
  <c r="G373" i="2"/>
  <c r="F373" i="2"/>
  <c r="E373" i="2"/>
  <c r="D373" i="2"/>
  <c r="H372" i="2"/>
  <c r="G372" i="2"/>
  <c r="F372" i="2"/>
  <c r="E372" i="2"/>
  <c r="D372" i="2"/>
  <c r="H371" i="2"/>
  <c r="G371" i="2"/>
  <c r="F371" i="2"/>
  <c r="E371" i="2"/>
  <c r="D371" i="2"/>
  <c r="H370" i="2"/>
  <c r="G370" i="2"/>
  <c r="F370" i="2"/>
  <c r="E370" i="2"/>
  <c r="D370" i="2"/>
  <c r="H369" i="2"/>
  <c r="G369" i="2"/>
  <c r="F369" i="2"/>
  <c r="E369" i="2"/>
  <c r="D369" i="2"/>
  <c r="H368" i="2"/>
  <c r="G368" i="2"/>
  <c r="F368" i="2"/>
  <c r="E368" i="2"/>
  <c r="D368" i="2"/>
  <c r="H367" i="2"/>
  <c r="G367" i="2"/>
  <c r="F367" i="2"/>
  <c r="E367" i="2"/>
  <c r="D367" i="2"/>
  <c r="H366" i="2"/>
  <c r="G366" i="2"/>
  <c r="F366" i="2"/>
  <c r="E366" i="2"/>
  <c r="D366" i="2"/>
  <c r="H365" i="2"/>
  <c r="G365" i="2"/>
  <c r="F365" i="2"/>
  <c r="E365" i="2"/>
  <c r="D365" i="2"/>
  <c r="H364" i="2"/>
  <c r="G364" i="2"/>
  <c r="F364" i="2"/>
  <c r="E364" i="2"/>
  <c r="D364" i="2"/>
  <c r="H363" i="2"/>
  <c r="G363" i="2"/>
  <c r="F363" i="2"/>
  <c r="E363" i="2"/>
  <c r="D363" i="2"/>
  <c r="H362" i="2"/>
  <c r="G362" i="2"/>
  <c r="F362" i="2"/>
  <c r="E362" i="2"/>
  <c r="D362" i="2"/>
  <c r="H361" i="2"/>
  <c r="G361" i="2"/>
  <c r="F361" i="2"/>
  <c r="E361" i="2"/>
  <c r="D361" i="2"/>
  <c r="H360" i="2"/>
  <c r="G360" i="2"/>
  <c r="F360" i="2"/>
  <c r="E360" i="2"/>
  <c r="D360" i="2"/>
  <c r="H359" i="2"/>
  <c r="G359" i="2"/>
  <c r="F359" i="2"/>
  <c r="E359" i="2"/>
  <c r="D359" i="2"/>
  <c r="H358" i="2"/>
  <c r="G358" i="2"/>
  <c r="F358" i="2"/>
  <c r="E358" i="2"/>
  <c r="D358" i="2"/>
  <c r="H357" i="2"/>
  <c r="G357" i="2"/>
  <c r="F357" i="2"/>
  <c r="E357" i="2"/>
  <c r="D357" i="2"/>
  <c r="H356" i="2"/>
  <c r="G356" i="2"/>
  <c r="F356" i="2"/>
  <c r="E356" i="2"/>
  <c r="D356" i="2"/>
  <c r="H355" i="2"/>
  <c r="G355" i="2"/>
  <c r="F355" i="2"/>
  <c r="E355" i="2"/>
  <c r="D355" i="2"/>
  <c r="H354" i="2"/>
  <c r="G354" i="2"/>
  <c r="F354" i="2"/>
  <c r="E354" i="2"/>
  <c r="D354" i="2"/>
  <c r="H353" i="2"/>
  <c r="G353" i="2"/>
  <c r="F353" i="2"/>
  <c r="E353" i="2"/>
  <c r="D353" i="2"/>
  <c r="H352" i="2"/>
  <c r="G352" i="2"/>
  <c r="F352" i="2"/>
  <c r="E352" i="2"/>
  <c r="D352" i="2"/>
  <c r="H351" i="2"/>
  <c r="G351" i="2"/>
  <c r="F351" i="2"/>
  <c r="E351" i="2"/>
  <c r="D351" i="2"/>
  <c r="H350" i="2"/>
  <c r="G350" i="2"/>
  <c r="F350" i="2"/>
  <c r="E350" i="2"/>
  <c r="D350" i="2"/>
  <c r="H349" i="2"/>
  <c r="G349" i="2"/>
  <c r="F349" i="2"/>
  <c r="E349" i="2"/>
  <c r="D349" i="2"/>
  <c r="H348" i="2"/>
  <c r="G348" i="2"/>
  <c r="F348" i="2"/>
  <c r="E348" i="2"/>
  <c r="D348" i="2"/>
  <c r="H347" i="2"/>
  <c r="G347" i="2"/>
  <c r="F347" i="2"/>
  <c r="E347" i="2"/>
  <c r="D347" i="2"/>
  <c r="H346" i="2"/>
  <c r="G346" i="2"/>
  <c r="F346" i="2"/>
  <c r="E346" i="2"/>
  <c r="D346" i="2"/>
  <c r="H345" i="2"/>
  <c r="G345" i="2"/>
  <c r="F345" i="2"/>
  <c r="E345" i="2"/>
  <c r="D345" i="2"/>
  <c r="H344" i="2"/>
  <c r="G344" i="2"/>
  <c r="F344" i="2"/>
  <c r="E344" i="2"/>
  <c r="D344" i="2"/>
  <c r="H343" i="2"/>
  <c r="G343" i="2"/>
  <c r="F343" i="2"/>
  <c r="E343" i="2"/>
  <c r="D343" i="2"/>
  <c r="H342" i="2"/>
  <c r="G342" i="2"/>
  <c r="F342" i="2"/>
  <c r="E342" i="2"/>
  <c r="D342" i="2"/>
  <c r="H341" i="2"/>
  <c r="G341" i="2"/>
  <c r="F341" i="2"/>
  <c r="E341" i="2"/>
  <c r="D341" i="2"/>
  <c r="H340" i="2"/>
  <c r="G340" i="2"/>
  <c r="F340" i="2"/>
  <c r="E340" i="2"/>
  <c r="D340" i="2"/>
  <c r="H339" i="2"/>
  <c r="G339" i="2"/>
  <c r="F339" i="2"/>
  <c r="E339" i="2"/>
  <c r="D339" i="2"/>
  <c r="H338" i="2"/>
  <c r="G338" i="2"/>
  <c r="F338" i="2"/>
  <c r="E338" i="2"/>
  <c r="D338" i="2"/>
  <c r="H337" i="2"/>
  <c r="G337" i="2"/>
  <c r="F337" i="2"/>
  <c r="E337" i="2"/>
  <c r="D337" i="2"/>
  <c r="H336" i="2"/>
  <c r="G336" i="2"/>
  <c r="F336" i="2"/>
  <c r="E336" i="2"/>
  <c r="D336" i="2"/>
  <c r="H335" i="2"/>
  <c r="G335" i="2"/>
  <c r="F335" i="2"/>
  <c r="E335" i="2"/>
  <c r="D335" i="2"/>
  <c r="H334" i="2"/>
  <c r="G334" i="2"/>
  <c r="F334" i="2"/>
  <c r="E334" i="2"/>
  <c r="D334" i="2"/>
  <c r="H333" i="2"/>
  <c r="G333" i="2"/>
  <c r="F333" i="2"/>
  <c r="E333" i="2"/>
  <c r="D333" i="2"/>
  <c r="H332" i="2"/>
  <c r="G332" i="2"/>
  <c r="F332" i="2"/>
  <c r="E332" i="2"/>
  <c r="D332" i="2"/>
  <c r="H331" i="2"/>
  <c r="G331" i="2"/>
  <c r="F331" i="2"/>
  <c r="E331" i="2"/>
  <c r="D331" i="2"/>
  <c r="H330" i="2"/>
  <c r="G330" i="2"/>
  <c r="F330" i="2"/>
  <c r="E330" i="2"/>
  <c r="D330" i="2"/>
  <c r="H329" i="2"/>
  <c r="G329" i="2"/>
  <c r="F329" i="2"/>
  <c r="E329" i="2"/>
  <c r="D329" i="2"/>
  <c r="H328" i="2"/>
  <c r="G328" i="2"/>
  <c r="F328" i="2"/>
  <c r="E328" i="2"/>
  <c r="D328" i="2"/>
  <c r="H327" i="2"/>
  <c r="G327" i="2"/>
  <c r="F327" i="2"/>
  <c r="E327" i="2"/>
  <c r="D327" i="2"/>
  <c r="H326" i="2"/>
  <c r="G326" i="2"/>
  <c r="F326" i="2"/>
  <c r="E326" i="2"/>
  <c r="D326" i="2"/>
  <c r="H325" i="2"/>
  <c r="G325" i="2"/>
  <c r="F325" i="2"/>
  <c r="E325" i="2"/>
  <c r="D325" i="2"/>
  <c r="H324" i="2"/>
  <c r="G324" i="2"/>
  <c r="F324" i="2"/>
  <c r="E324" i="2"/>
  <c r="D324" i="2"/>
  <c r="H323" i="2"/>
  <c r="G323" i="2"/>
  <c r="F323" i="2"/>
  <c r="E323" i="2"/>
  <c r="D323" i="2"/>
  <c r="H322" i="2"/>
  <c r="G322" i="2"/>
  <c r="F322" i="2"/>
  <c r="E322" i="2"/>
  <c r="D322" i="2"/>
  <c r="H321" i="2"/>
  <c r="G321" i="2"/>
  <c r="F321" i="2"/>
  <c r="E321" i="2"/>
  <c r="D321" i="2"/>
  <c r="H320" i="2"/>
  <c r="G320" i="2"/>
  <c r="F320" i="2"/>
  <c r="E320" i="2"/>
  <c r="D320" i="2"/>
  <c r="H319" i="2"/>
  <c r="G319" i="2"/>
  <c r="F319" i="2"/>
  <c r="E319" i="2"/>
  <c r="D319" i="2"/>
  <c r="H318" i="2"/>
  <c r="G318" i="2"/>
  <c r="F318" i="2"/>
  <c r="E318" i="2"/>
  <c r="D318" i="2"/>
  <c r="H317" i="2"/>
  <c r="G317" i="2"/>
  <c r="F317" i="2"/>
  <c r="E317" i="2"/>
  <c r="D317" i="2"/>
  <c r="H316" i="2"/>
  <c r="G316" i="2"/>
  <c r="F316" i="2"/>
  <c r="E316" i="2"/>
  <c r="D316" i="2"/>
  <c r="H315" i="2"/>
  <c r="G315" i="2"/>
  <c r="F315" i="2"/>
  <c r="E315" i="2"/>
  <c r="D315" i="2"/>
  <c r="H314" i="2"/>
  <c r="G314" i="2"/>
  <c r="F314" i="2"/>
  <c r="E314" i="2"/>
  <c r="D314" i="2"/>
  <c r="H313" i="2"/>
  <c r="G313" i="2"/>
  <c r="F313" i="2"/>
  <c r="E313" i="2"/>
  <c r="D313" i="2"/>
  <c r="H312" i="2"/>
  <c r="G312" i="2"/>
  <c r="F312" i="2"/>
  <c r="E312" i="2"/>
  <c r="D312" i="2"/>
  <c r="H311" i="2"/>
  <c r="G311" i="2"/>
  <c r="F311" i="2"/>
  <c r="E311" i="2"/>
  <c r="D311" i="2"/>
  <c r="H310" i="2"/>
  <c r="G310" i="2"/>
  <c r="F310" i="2"/>
  <c r="E310" i="2"/>
  <c r="D310" i="2"/>
  <c r="H309" i="2"/>
  <c r="G309" i="2"/>
  <c r="F309" i="2"/>
  <c r="E309" i="2"/>
  <c r="D309" i="2"/>
  <c r="H308" i="2"/>
  <c r="G308" i="2"/>
  <c r="F308" i="2"/>
  <c r="E308" i="2"/>
  <c r="D308" i="2"/>
  <c r="H307" i="2"/>
  <c r="G307" i="2"/>
  <c r="F307" i="2"/>
  <c r="E307" i="2"/>
  <c r="D307" i="2"/>
  <c r="H306" i="2"/>
  <c r="G306" i="2"/>
  <c r="F306" i="2"/>
  <c r="E306" i="2"/>
  <c r="D306" i="2"/>
  <c r="H305" i="2"/>
  <c r="G305" i="2"/>
  <c r="F305" i="2"/>
  <c r="E305" i="2"/>
  <c r="D305" i="2"/>
  <c r="H304" i="2"/>
  <c r="G304" i="2"/>
  <c r="F304" i="2"/>
  <c r="E304" i="2"/>
  <c r="D304" i="2"/>
  <c r="H303" i="2"/>
  <c r="G303" i="2"/>
  <c r="F303" i="2"/>
  <c r="E303" i="2"/>
  <c r="D303" i="2"/>
  <c r="H302" i="2"/>
  <c r="G302" i="2"/>
  <c r="F302" i="2"/>
  <c r="E302" i="2"/>
  <c r="D302" i="2"/>
  <c r="H301" i="2"/>
  <c r="G301" i="2"/>
  <c r="F301" i="2"/>
  <c r="E301" i="2"/>
  <c r="D301" i="2"/>
  <c r="H300" i="2"/>
  <c r="G300" i="2"/>
  <c r="F300" i="2"/>
  <c r="E300" i="2"/>
  <c r="D300" i="2"/>
  <c r="H299" i="2"/>
  <c r="G299" i="2"/>
  <c r="F299" i="2"/>
  <c r="E299" i="2"/>
  <c r="D299" i="2"/>
  <c r="H298" i="2"/>
  <c r="G298" i="2"/>
  <c r="F298" i="2"/>
  <c r="E298" i="2"/>
  <c r="D298" i="2"/>
  <c r="H297" i="2"/>
  <c r="G297" i="2"/>
  <c r="F297" i="2"/>
  <c r="E297" i="2"/>
  <c r="D297" i="2"/>
  <c r="H296" i="2"/>
  <c r="G296" i="2"/>
  <c r="F296" i="2"/>
  <c r="E296" i="2"/>
  <c r="D296" i="2"/>
  <c r="H295" i="2"/>
  <c r="G295" i="2"/>
  <c r="F295" i="2"/>
  <c r="E295" i="2"/>
  <c r="D295" i="2"/>
  <c r="H294" i="2"/>
  <c r="G294" i="2"/>
  <c r="F294" i="2"/>
  <c r="E294" i="2"/>
  <c r="D294" i="2"/>
  <c r="H293" i="2"/>
  <c r="G293" i="2"/>
  <c r="F293" i="2"/>
  <c r="E293" i="2"/>
  <c r="D293" i="2"/>
  <c r="H292" i="2"/>
  <c r="G292" i="2"/>
  <c r="F292" i="2"/>
  <c r="E292" i="2"/>
  <c r="D292" i="2"/>
  <c r="H291" i="2"/>
  <c r="G291" i="2"/>
  <c r="F291" i="2"/>
  <c r="E291" i="2"/>
  <c r="D291" i="2"/>
  <c r="H290" i="2"/>
  <c r="G290" i="2"/>
  <c r="F290" i="2"/>
  <c r="E290" i="2"/>
  <c r="D290" i="2"/>
  <c r="H289" i="2"/>
  <c r="G289" i="2"/>
  <c r="F289" i="2"/>
  <c r="E289" i="2"/>
  <c r="D289" i="2"/>
  <c r="H288" i="2"/>
  <c r="G288" i="2"/>
  <c r="F288" i="2"/>
  <c r="E288" i="2"/>
  <c r="D288" i="2"/>
  <c r="H287" i="2"/>
  <c r="G287" i="2"/>
  <c r="F287" i="2"/>
  <c r="E287" i="2"/>
  <c r="D287" i="2"/>
  <c r="H286" i="2"/>
  <c r="G286" i="2"/>
  <c r="F286" i="2"/>
  <c r="E286" i="2"/>
  <c r="D286" i="2"/>
  <c r="H285" i="2"/>
  <c r="G285" i="2"/>
  <c r="F285" i="2"/>
  <c r="E285" i="2"/>
  <c r="D285" i="2"/>
  <c r="H284" i="2"/>
  <c r="G284" i="2"/>
  <c r="F284" i="2"/>
  <c r="E284" i="2"/>
  <c r="D284" i="2"/>
  <c r="H283" i="2"/>
  <c r="G283" i="2"/>
  <c r="F283" i="2"/>
  <c r="E283" i="2"/>
  <c r="D283" i="2"/>
  <c r="H282" i="2"/>
  <c r="G282" i="2"/>
  <c r="F282" i="2"/>
  <c r="E282" i="2"/>
  <c r="D282" i="2"/>
  <c r="H281" i="2"/>
  <c r="G281" i="2"/>
  <c r="F281" i="2"/>
  <c r="E281" i="2"/>
  <c r="D281" i="2"/>
  <c r="H280" i="2"/>
  <c r="G280" i="2"/>
  <c r="F280" i="2"/>
  <c r="E280" i="2"/>
  <c r="D280" i="2"/>
  <c r="H279" i="2"/>
  <c r="G279" i="2"/>
  <c r="F279" i="2"/>
  <c r="E279" i="2"/>
  <c r="D279" i="2"/>
  <c r="H278" i="2"/>
  <c r="G278" i="2"/>
  <c r="F278" i="2"/>
  <c r="E278" i="2"/>
  <c r="D278" i="2"/>
  <c r="H277" i="2"/>
  <c r="G277" i="2"/>
  <c r="F277" i="2"/>
  <c r="E277" i="2"/>
  <c r="D277" i="2"/>
  <c r="H276" i="2"/>
  <c r="G276" i="2"/>
  <c r="F276" i="2"/>
  <c r="E276" i="2"/>
  <c r="D276" i="2"/>
  <c r="H275" i="2"/>
  <c r="G275" i="2"/>
  <c r="F275" i="2"/>
  <c r="E275" i="2"/>
  <c r="D275" i="2"/>
  <c r="H274" i="2"/>
  <c r="G274" i="2"/>
  <c r="F274" i="2"/>
  <c r="E274" i="2"/>
  <c r="D274" i="2"/>
  <c r="H273" i="2"/>
  <c r="G273" i="2"/>
  <c r="F273" i="2"/>
  <c r="E273" i="2"/>
  <c r="D273" i="2"/>
  <c r="H272" i="2"/>
  <c r="G272" i="2"/>
  <c r="F272" i="2"/>
  <c r="E272" i="2"/>
  <c r="D272" i="2"/>
  <c r="H271" i="2"/>
  <c r="G271" i="2"/>
  <c r="F271" i="2"/>
  <c r="E271" i="2"/>
  <c r="D271" i="2"/>
  <c r="H270" i="2"/>
  <c r="G270" i="2"/>
  <c r="F270" i="2"/>
  <c r="E270" i="2"/>
  <c r="D270" i="2"/>
  <c r="H269" i="2"/>
  <c r="G269" i="2"/>
  <c r="F269" i="2"/>
  <c r="E269" i="2"/>
  <c r="D269" i="2"/>
  <c r="H268" i="2"/>
  <c r="G268" i="2"/>
  <c r="F268" i="2"/>
  <c r="E268" i="2"/>
  <c r="D268" i="2"/>
  <c r="H267" i="2"/>
  <c r="G267" i="2"/>
  <c r="F267" i="2"/>
  <c r="E267" i="2"/>
  <c r="D267" i="2"/>
  <c r="H266" i="2"/>
  <c r="G266" i="2"/>
  <c r="F266" i="2"/>
  <c r="E266" i="2"/>
  <c r="D266" i="2"/>
  <c r="H265" i="2"/>
  <c r="G265" i="2"/>
  <c r="F265" i="2"/>
  <c r="E265" i="2"/>
  <c r="D265" i="2"/>
  <c r="H264" i="2"/>
  <c r="G264" i="2"/>
  <c r="F264" i="2"/>
  <c r="E264" i="2"/>
  <c r="D264" i="2"/>
  <c r="H263" i="2"/>
  <c r="G263" i="2"/>
  <c r="F263" i="2"/>
  <c r="E263" i="2"/>
  <c r="D263" i="2"/>
  <c r="H262" i="2"/>
  <c r="G262" i="2"/>
  <c r="F262" i="2"/>
  <c r="E262" i="2"/>
  <c r="D262" i="2"/>
  <c r="H261" i="2"/>
  <c r="G261" i="2"/>
  <c r="F261" i="2"/>
  <c r="E261" i="2"/>
  <c r="D261" i="2"/>
  <c r="H260" i="2"/>
  <c r="G260" i="2"/>
  <c r="F260" i="2"/>
  <c r="E260" i="2"/>
  <c r="D260" i="2"/>
  <c r="H259" i="2"/>
  <c r="G259" i="2"/>
  <c r="F259" i="2"/>
  <c r="E259" i="2"/>
  <c r="D259" i="2"/>
  <c r="H258" i="2"/>
  <c r="G258" i="2"/>
  <c r="F258" i="2"/>
  <c r="E258" i="2"/>
  <c r="D258" i="2"/>
  <c r="H257" i="2"/>
  <c r="G257" i="2"/>
  <c r="F257" i="2"/>
  <c r="E257" i="2"/>
  <c r="D257" i="2"/>
  <c r="H256" i="2"/>
  <c r="G256" i="2"/>
  <c r="F256" i="2"/>
  <c r="E256" i="2"/>
  <c r="D256" i="2"/>
  <c r="H255" i="2"/>
  <c r="G255" i="2"/>
  <c r="F255" i="2"/>
  <c r="E255" i="2"/>
  <c r="D255" i="2"/>
  <c r="H254" i="2"/>
  <c r="G254" i="2"/>
  <c r="F254" i="2"/>
  <c r="E254" i="2"/>
  <c r="D254" i="2"/>
  <c r="H253" i="2"/>
  <c r="G253" i="2"/>
  <c r="F253" i="2"/>
  <c r="E253" i="2"/>
  <c r="D253" i="2"/>
  <c r="H252" i="2"/>
  <c r="G252" i="2"/>
  <c r="F252" i="2"/>
  <c r="E252" i="2"/>
  <c r="D252" i="2"/>
  <c r="H251" i="2"/>
  <c r="G251" i="2"/>
  <c r="F251" i="2"/>
  <c r="E251" i="2"/>
  <c r="D251" i="2"/>
  <c r="H250" i="2"/>
  <c r="G250" i="2"/>
  <c r="F250" i="2"/>
  <c r="E250" i="2"/>
  <c r="D250" i="2"/>
  <c r="H249" i="2"/>
  <c r="G249" i="2"/>
  <c r="F249" i="2"/>
  <c r="E249" i="2"/>
  <c r="D249" i="2"/>
  <c r="H248" i="2"/>
  <c r="G248" i="2"/>
  <c r="F248" i="2"/>
  <c r="E248" i="2"/>
  <c r="D248" i="2"/>
  <c r="H247" i="2"/>
  <c r="G247" i="2"/>
  <c r="F247" i="2"/>
  <c r="E247" i="2"/>
  <c r="D247" i="2"/>
  <c r="H246" i="2"/>
  <c r="G246" i="2"/>
  <c r="F246" i="2"/>
  <c r="E246" i="2"/>
  <c r="D246" i="2"/>
  <c r="H245" i="2"/>
  <c r="G245" i="2"/>
  <c r="F245" i="2"/>
  <c r="E245" i="2"/>
  <c r="D245" i="2"/>
  <c r="H244" i="2"/>
  <c r="G244" i="2"/>
  <c r="F244" i="2"/>
  <c r="E244" i="2"/>
  <c r="D244" i="2"/>
  <c r="H243" i="2"/>
  <c r="G243" i="2"/>
  <c r="F243" i="2"/>
  <c r="E243" i="2"/>
  <c r="D243" i="2"/>
  <c r="H242" i="2"/>
  <c r="G242" i="2"/>
  <c r="F242" i="2"/>
  <c r="E242" i="2"/>
  <c r="D242" i="2"/>
  <c r="H241" i="2"/>
  <c r="G241" i="2"/>
  <c r="F241" i="2"/>
  <c r="E241" i="2"/>
  <c r="D241" i="2"/>
  <c r="H240" i="2"/>
  <c r="G240" i="2"/>
  <c r="F240" i="2"/>
  <c r="E240" i="2"/>
  <c r="D240" i="2"/>
  <c r="H239" i="2"/>
  <c r="G239" i="2"/>
  <c r="F239" i="2"/>
  <c r="E239" i="2"/>
  <c r="D239" i="2"/>
  <c r="H238" i="2"/>
  <c r="G238" i="2"/>
  <c r="F238" i="2"/>
  <c r="E238" i="2"/>
  <c r="D238" i="2"/>
  <c r="H237" i="2"/>
  <c r="G237" i="2"/>
  <c r="F237" i="2"/>
  <c r="E237" i="2"/>
  <c r="D237" i="2"/>
  <c r="H236" i="2"/>
  <c r="G236" i="2"/>
  <c r="F236" i="2"/>
  <c r="E236" i="2"/>
  <c r="D236" i="2"/>
  <c r="H235" i="2"/>
  <c r="G235" i="2"/>
  <c r="F235" i="2"/>
  <c r="E235" i="2"/>
  <c r="D235" i="2"/>
  <c r="H234" i="2"/>
  <c r="G234" i="2"/>
  <c r="F234" i="2"/>
  <c r="E234" i="2"/>
  <c r="D234" i="2"/>
  <c r="H233" i="2"/>
  <c r="G233" i="2"/>
  <c r="F233" i="2"/>
  <c r="E233" i="2"/>
  <c r="D233" i="2"/>
  <c r="H232" i="2"/>
  <c r="G232" i="2"/>
  <c r="F232" i="2"/>
  <c r="E232" i="2"/>
  <c r="D232" i="2"/>
  <c r="H231" i="2"/>
  <c r="G231" i="2"/>
  <c r="F231" i="2"/>
  <c r="E231" i="2"/>
  <c r="D231" i="2"/>
  <c r="H230" i="2"/>
  <c r="G230" i="2"/>
  <c r="F230" i="2"/>
  <c r="E230" i="2"/>
  <c r="D230" i="2"/>
  <c r="H229" i="2"/>
  <c r="G229" i="2"/>
  <c r="F229" i="2"/>
  <c r="E229" i="2"/>
  <c r="D229" i="2"/>
  <c r="H228" i="2"/>
  <c r="G228" i="2"/>
  <c r="F228" i="2"/>
  <c r="E228" i="2"/>
  <c r="D228" i="2"/>
  <c r="H227" i="2"/>
  <c r="G227" i="2"/>
  <c r="F227" i="2"/>
  <c r="E227" i="2"/>
  <c r="D227" i="2"/>
  <c r="H226" i="2"/>
  <c r="G226" i="2"/>
  <c r="F226" i="2"/>
  <c r="E226" i="2"/>
  <c r="D226" i="2"/>
  <c r="H225" i="2"/>
  <c r="G225" i="2"/>
  <c r="F225" i="2"/>
  <c r="E225" i="2"/>
  <c r="D225" i="2"/>
  <c r="H224" i="2"/>
  <c r="G224" i="2"/>
  <c r="F224" i="2"/>
  <c r="E224" i="2"/>
  <c r="D224" i="2"/>
  <c r="H223" i="2"/>
  <c r="G223" i="2"/>
  <c r="F223" i="2"/>
  <c r="E223" i="2"/>
  <c r="D223" i="2"/>
  <c r="H222" i="2"/>
  <c r="G222" i="2"/>
  <c r="F222" i="2"/>
  <c r="E222" i="2"/>
  <c r="D222" i="2"/>
  <c r="H221" i="2"/>
  <c r="G221" i="2"/>
  <c r="F221" i="2"/>
  <c r="E221" i="2"/>
  <c r="D221" i="2"/>
  <c r="H220" i="2"/>
  <c r="G220" i="2"/>
  <c r="F220" i="2"/>
  <c r="E220" i="2"/>
  <c r="D220" i="2"/>
  <c r="H219" i="2"/>
  <c r="G219" i="2"/>
  <c r="F219" i="2"/>
  <c r="E219" i="2"/>
  <c r="D219" i="2"/>
  <c r="H218" i="2"/>
  <c r="G218" i="2"/>
  <c r="F218" i="2"/>
  <c r="E218" i="2"/>
  <c r="D218" i="2"/>
  <c r="H217" i="2"/>
  <c r="G217" i="2"/>
  <c r="F217" i="2"/>
  <c r="E217" i="2"/>
  <c r="D217" i="2"/>
  <c r="H216" i="2"/>
  <c r="G216" i="2"/>
  <c r="F216" i="2"/>
  <c r="E216" i="2"/>
  <c r="D216" i="2"/>
  <c r="H215" i="2"/>
  <c r="G215" i="2"/>
  <c r="F215" i="2"/>
  <c r="E215" i="2"/>
  <c r="D215" i="2"/>
  <c r="H214" i="2"/>
  <c r="G214" i="2"/>
  <c r="F214" i="2"/>
  <c r="E214" i="2"/>
  <c r="D214" i="2"/>
  <c r="H213" i="2"/>
  <c r="G213" i="2"/>
  <c r="F213" i="2"/>
  <c r="E213" i="2"/>
  <c r="D213" i="2"/>
  <c r="H212" i="2"/>
  <c r="G212" i="2"/>
  <c r="F212" i="2"/>
  <c r="E212" i="2"/>
  <c r="D212" i="2"/>
  <c r="H211" i="2"/>
  <c r="G211" i="2"/>
  <c r="F211" i="2"/>
  <c r="E211" i="2"/>
  <c r="D211" i="2"/>
  <c r="H210" i="2"/>
  <c r="G210" i="2"/>
  <c r="F210" i="2"/>
  <c r="E210" i="2"/>
  <c r="D210" i="2"/>
  <c r="H209" i="2"/>
  <c r="G209" i="2"/>
  <c r="F209" i="2"/>
  <c r="E209" i="2"/>
  <c r="D209" i="2"/>
  <c r="H208" i="2"/>
  <c r="G208" i="2"/>
  <c r="F208" i="2"/>
  <c r="E208" i="2"/>
  <c r="D208" i="2"/>
  <c r="H207" i="2"/>
  <c r="G207" i="2"/>
  <c r="F207" i="2"/>
  <c r="E207" i="2"/>
  <c r="D207" i="2"/>
  <c r="H206" i="2"/>
  <c r="G206" i="2"/>
  <c r="F206" i="2"/>
  <c r="E206" i="2"/>
  <c r="D206" i="2"/>
  <c r="H205" i="2"/>
  <c r="G205" i="2"/>
  <c r="F205" i="2"/>
  <c r="E205" i="2"/>
  <c r="D205" i="2"/>
  <c r="H204" i="2"/>
  <c r="G204" i="2"/>
  <c r="F204" i="2"/>
  <c r="E204" i="2"/>
  <c r="D204" i="2"/>
  <c r="H203" i="2"/>
  <c r="G203" i="2"/>
  <c r="F203" i="2"/>
  <c r="E203" i="2"/>
  <c r="D203" i="2"/>
  <c r="H202" i="2"/>
  <c r="G202" i="2"/>
  <c r="F202" i="2"/>
  <c r="E202" i="2"/>
  <c r="D202" i="2"/>
  <c r="H201" i="2"/>
  <c r="G201" i="2"/>
  <c r="F201" i="2"/>
  <c r="E201" i="2"/>
  <c r="D201" i="2"/>
  <c r="H200" i="2"/>
  <c r="G200" i="2"/>
  <c r="F200" i="2"/>
  <c r="E200" i="2"/>
  <c r="D200" i="2"/>
  <c r="H199" i="2"/>
  <c r="G199" i="2"/>
  <c r="F199" i="2"/>
  <c r="E199" i="2"/>
  <c r="D199" i="2"/>
  <c r="H198" i="2"/>
  <c r="G198" i="2"/>
  <c r="F198" i="2"/>
  <c r="E198" i="2"/>
  <c r="D198" i="2"/>
  <c r="H197" i="2"/>
  <c r="G197" i="2"/>
  <c r="F197" i="2"/>
  <c r="E197" i="2"/>
  <c r="D197" i="2"/>
  <c r="H196" i="2"/>
  <c r="G196" i="2"/>
  <c r="F196" i="2"/>
  <c r="E196" i="2"/>
  <c r="D196" i="2"/>
  <c r="H195" i="2"/>
  <c r="G195" i="2"/>
  <c r="F195" i="2"/>
  <c r="E195" i="2"/>
  <c r="D195" i="2"/>
  <c r="H194" i="2"/>
  <c r="G194" i="2"/>
  <c r="F194" i="2"/>
  <c r="E194" i="2"/>
  <c r="D194" i="2"/>
  <c r="H193" i="2"/>
  <c r="G193" i="2"/>
  <c r="F193" i="2"/>
  <c r="E193" i="2"/>
  <c r="D193" i="2"/>
  <c r="H192" i="2"/>
  <c r="G192" i="2"/>
  <c r="F192" i="2"/>
  <c r="E192" i="2"/>
  <c r="D192" i="2"/>
  <c r="H191" i="2"/>
  <c r="G191" i="2"/>
  <c r="F191" i="2"/>
  <c r="E191" i="2"/>
  <c r="D191" i="2"/>
  <c r="H190" i="2"/>
  <c r="G190" i="2"/>
  <c r="F190" i="2"/>
  <c r="E190" i="2"/>
  <c r="D190" i="2"/>
  <c r="H189" i="2"/>
  <c r="G189" i="2"/>
  <c r="F189" i="2"/>
  <c r="E189" i="2"/>
  <c r="D189" i="2"/>
  <c r="H188" i="2"/>
  <c r="G188" i="2"/>
  <c r="F188" i="2"/>
  <c r="E188" i="2"/>
  <c r="D188" i="2"/>
  <c r="H187" i="2"/>
  <c r="G187" i="2"/>
  <c r="F187" i="2"/>
  <c r="E187" i="2"/>
  <c r="D187" i="2"/>
  <c r="H186" i="2"/>
  <c r="G186" i="2"/>
  <c r="F186" i="2"/>
  <c r="E186" i="2"/>
  <c r="D186" i="2"/>
  <c r="H185" i="2"/>
  <c r="G185" i="2"/>
  <c r="F185" i="2"/>
  <c r="E185" i="2"/>
  <c r="D185" i="2"/>
  <c r="H184" i="2"/>
  <c r="G184" i="2"/>
  <c r="F184" i="2"/>
  <c r="E184" i="2"/>
  <c r="D184" i="2"/>
  <c r="H183" i="2"/>
  <c r="G183" i="2"/>
  <c r="F183" i="2"/>
  <c r="E183" i="2"/>
  <c r="D183" i="2"/>
  <c r="H182" i="2"/>
  <c r="G182" i="2"/>
  <c r="F182" i="2"/>
  <c r="E182" i="2"/>
  <c r="D182" i="2"/>
  <c r="H181" i="2"/>
  <c r="G181" i="2"/>
  <c r="F181" i="2"/>
  <c r="E181" i="2"/>
  <c r="D181" i="2"/>
  <c r="H180" i="2"/>
  <c r="G180" i="2"/>
  <c r="F180" i="2"/>
  <c r="E180" i="2"/>
  <c r="D180" i="2"/>
  <c r="H179" i="2"/>
  <c r="G179" i="2"/>
  <c r="F179" i="2"/>
  <c r="E179" i="2"/>
  <c r="D179" i="2"/>
  <c r="H178" i="2"/>
  <c r="G178" i="2"/>
  <c r="F178" i="2"/>
  <c r="E178" i="2"/>
  <c r="D178" i="2"/>
  <c r="H177" i="2"/>
  <c r="G177" i="2"/>
  <c r="F177" i="2"/>
  <c r="E177" i="2"/>
  <c r="D177" i="2"/>
  <c r="H176" i="2"/>
  <c r="G176" i="2"/>
  <c r="F176" i="2"/>
  <c r="E176" i="2"/>
  <c r="D176" i="2"/>
  <c r="H175" i="2"/>
  <c r="G175" i="2"/>
  <c r="F175" i="2"/>
  <c r="E175" i="2"/>
  <c r="D175" i="2"/>
  <c r="H174" i="2"/>
  <c r="G174" i="2"/>
  <c r="F174" i="2"/>
  <c r="E174" i="2"/>
  <c r="D174" i="2"/>
  <c r="H173" i="2"/>
  <c r="G173" i="2"/>
  <c r="F173" i="2"/>
  <c r="E173" i="2"/>
  <c r="D173" i="2"/>
  <c r="H172" i="2"/>
  <c r="G172" i="2"/>
  <c r="F172" i="2"/>
  <c r="E172" i="2"/>
  <c r="D172" i="2"/>
  <c r="H171" i="2"/>
  <c r="G171" i="2"/>
  <c r="F171" i="2"/>
  <c r="E171" i="2"/>
  <c r="D171" i="2"/>
  <c r="H170" i="2"/>
  <c r="G170" i="2"/>
  <c r="F170" i="2"/>
  <c r="E170" i="2"/>
  <c r="D170" i="2"/>
  <c r="H169" i="2"/>
  <c r="G169" i="2"/>
  <c r="F169" i="2"/>
  <c r="E169" i="2"/>
  <c r="D169" i="2"/>
  <c r="H168" i="2"/>
  <c r="G168" i="2"/>
  <c r="F168" i="2"/>
  <c r="E168" i="2"/>
  <c r="D168" i="2"/>
  <c r="H167" i="2"/>
  <c r="G167" i="2"/>
  <c r="F167" i="2"/>
  <c r="E167" i="2"/>
  <c r="D167" i="2"/>
  <c r="H166" i="2"/>
  <c r="G166" i="2"/>
  <c r="F166" i="2"/>
  <c r="E166" i="2"/>
  <c r="D166" i="2"/>
  <c r="H165" i="2"/>
  <c r="G165" i="2"/>
  <c r="F165" i="2"/>
  <c r="E165" i="2"/>
  <c r="D165" i="2"/>
  <c r="H164" i="2"/>
  <c r="G164" i="2"/>
  <c r="F164" i="2"/>
  <c r="E164" i="2"/>
  <c r="D164" i="2"/>
  <c r="H163" i="2"/>
  <c r="G163" i="2"/>
  <c r="F163" i="2"/>
  <c r="E163" i="2"/>
  <c r="D163" i="2"/>
  <c r="H162" i="2"/>
  <c r="G162" i="2"/>
  <c r="F162" i="2"/>
  <c r="E162" i="2"/>
  <c r="D162" i="2"/>
  <c r="H161" i="2"/>
  <c r="G161" i="2"/>
  <c r="F161" i="2"/>
  <c r="E161" i="2"/>
  <c r="D161" i="2"/>
  <c r="H160" i="2"/>
  <c r="G160" i="2"/>
  <c r="F160" i="2"/>
  <c r="E160" i="2"/>
  <c r="D160" i="2"/>
  <c r="H159" i="2"/>
  <c r="G159" i="2"/>
  <c r="F159" i="2"/>
  <c r="E159" i="2"/>
  <c r="D159" i="2"/>
  <c r="H158" i="2"/>
  <c r="G158" i="2"/>
  <c r="F158" i="2"/>
  <c r="E158" i="2"/>
  <c r="D158" i="2"/>
  <c r="H157" i="2"/>
  <c r="G157" i="2"/>
  <c r="F157" i="2"/>
  <c r="E157" i="2"/>
  <c r="D157" i="2"/>
  <c r="H156" i="2"/>
  <c r="G156" i="2"/>
  <c r="F156" i="2"/>
  <c r="E156" i="2"/>
  <c r="D156" i="2"/>
  <c r="H155" i="2"/>
  <c r="G155" i="2"/>
  <c r="F155" i="2"/>
  <c r="E155" i="2"/>
  <c r="D155" i="2"/>
  <c r="H154" i="2"/>
  <c r="G154" i="2"/>
  <c r="F154" i="2"/>
  <c r="E154" i="2"/>
  <c r="D154" i="2"/>
  <c r="H153" i="2"/>
  <c r="G153" i="2"/>
  <c r="F153" i="2"/>
  <c r="E153" i="2"/>
  <c r="D153" i="2"/>
  <c r="H152" i="2"/>
  <c r="G152" i="2"/>
  <c r="F152" i="2"/>
  <c r="E152" i="2"/>
  <c r="D152" i="2"/>
  <c r="H151" i="2"/>
  <c r="G151" i="2"/>
  <c r="F151" i="2"/>
  <c r="E151" i="2"/>
  <c r="D151" i="2"/>
  <c r="H150" i="2"/>
  <c r="G150" i="2"/>
  <c r="F150" i="2"/>
  <c r="E150" i="2"/>
  <c r="D150" i="2"/>
  <c r="H149" i="2"/>
  <c r="G149" i="2"/>
  <c r="F149" i="2"/>
  <c r="E149" i="2"/>
  <c r="D149" i="2"/>
  <c r="H148" i="2"/>
  <c r="G148" i="2"/>
  <c r="F148" i="2"/>
  <c r="E148" i="2"/>
  <c r="D148" i="2"/>
  <c r="H147" i="2"/>
  <c r="G147" i="2"/>
  <c r="F147" i="2"/>
  <c r="E147" i="2"/>
  <c r="D147" i="2"/>
  <c r="H146" i="2"/>
  <c r="G146" i="2"/>
  <c r="F146" i="2"/>
  <c r="E146" i="2"/>
  <c r="D146" i="2"/>
  <c r="H145" i="2"/>
  <c r="G145" i="2"/>
  <c r="F145" i="2"/>
  <c r="E145" i="2"/>
  <c r="D145" i="2"/>
  <c r="H144" i="2"/>
  <c r="G144" i="2"/>
  <c r="F144" i="2"/>
  <c r="E144" i="2"/>
  <c r="D144" i="2"/>
  <c r="H143" i="2"/>
  <c r="G143" i="2"/>
  <c r="F143" i="2"/>
  <c r="E143" i="2"/>
  <c r="D143" i="2"/>
  <c r="H142" i="2"/>
  <c r="G142" i="2"/>
  <c r="F142" i="2"/>
  <c r="E142" i="2"/>
  <c r="D142" i="2"/>
  <c r="H141" i="2"/>
  <c r="G141" i="2"/>
  <c r="F141" i="2"/>
  <c r="E141" i="2"/>
  <c r="D141" i="2"/>
  <c r="H140" i="2"/>
  <c r="G140" i="2"/>
  <c r="F140" i="2"/>
  <c r="E140" i="2"/>
  <c r="D140" i="2"/>
  <c r="H139" i="2"/>
  <c r="G139" i="2"/>
  <c r="F139" i="2"/>
  <c r="E139" i="2"/>
  <c r="D139" i="2"/>
  <c r="H138" i="2"/>
  <c r="G138" i="2"/>
  <c r="F138" i="2"/>
  <c r="E138" i="2"/>
  <c r="D138" i="2"/>
  <c r="H137" i="2"/>
  <c r="G137" i="2"/>
  <c r="F137" i="2"/>
  <c r="E137" i="2"/>
  <c r="D137" i="2"/>
  <c r="H136" i="2"/>
  <c r="G136" i="2"/>
  <c r="F136" i="2"/>
  <c r="E136" i="2"/>
  <c r="D136" i="2"/>
  <c r="H135" i="2"/>
  <c r="G135" i="2"/>
  <c r="F135" i="2"/>
  <c r="E135" i="2"/>
  <c r="D135" i="2"/>
  <c r="H134" i="2"/>
  <c r="G134" i="2"/>
  <c r="F134" i="2"/>
  <c r="E134" i="2"/>
  <c r="D134" i="2"/>
  <c r="H133" i="2"/>
  <c r="G133" i="2"/>
  <c r="F133" i="2"/>
  <c r="E133" i="2"/>
  <c r="D133" i="2"/>
  <c r="H132" i="2"/>
  <c r="G132" i="2"/>
  <c r="F132" i="2"/>
  <c r="E132" i="2"/>
  <c r="D132" i="2"/>
  <c r="H131" i="2"/>
  <c r="G131" i="2"/>
  <c r="F131" i="2"/>
  <c r="E131" i="2"/>
  <c r="D131" i="2"/>
  <c r="H130" i="2"/>
  <c r="G130" i="2"/>
  <c r="F130" i="2"/>
  <c r="E130" i="2"/>
  <c r="D130" i="2"/>
  <c r="H129" i="2"/>
  <c r="G129" i="2"/>
  <c r="F129" i="2"/>
  <c r="E129" i="2"/>
  <c r="D129" i="2"/>
  <c r="H128" i="2"/>
  <c r="G128" i="2"/>
  <c r="F128" i="2"/>
  <c r="E128" i="2"/>
  <c r="D128" i="2"/>
  <c r="H127" i="2"/>
  <c r="G127" i="2"/>
  <c r="F127" i="2"/>
  <c r="E127" i="2"/>
  <c r="D127" i="2"/>
  <c r="H126" i="2"/>
  <c r="G126" i="2"/>
  <c r="F126" i="2"/>
  <c r="E126" i="2"/>
  <c r="D126" i="2"/>
  <c r="H125" i="2"/>
  <c r="G125" i="2"/>
  <c r="F125" i="2"/>
  <c r="E125" i="2"/>
  <c r="D125" i="2"/>
  <c r="H124" i="2"/>
  <c r="G124" i="2"/>
  <c r="F124" i="2"/>
  <c r="E124" i="2"/>
  <c r="D124" i="2"/>
  <c r="H123" i="2"/>
  <c r="G123" i="2"/>
  <c r="F123" i="2"/>
  <c r="E123" i="2"/>
  <c r="D123" i="2"/>
  <c r="H122" i="2"/>
  <c r="G122" i="2"/>
  <c r="F122" i="2"/>
  <c r="E122" i="2"/>
  <c r="D122" i="2"/>
  <c r="H121" i="2"/>
  <c r="G121" i="2"/>
  <c r="F121" i="2"/>
  <c r="E121" i="2"/>
  <c r="D121" i="2"/>
  <c r="H120" i="2"/>
  <c r="G120" i="2"/>
  <c r="F120" i="2"/>
  <c r="E120" i="2"/>
  <c r="D120" i="2"/>
  <c r="H119" i="2"/>
  <c r="G119" i="2"/>
  <c r="F119" i="2"/>
  <c r="E119" i="2"/>
  <c r="D119" i="2"/>
  <c r="H118" i="2"/>
  <c r="G118" i="2"/>
  <c r="F118" i="2"/>
  <c r="E118" i="2"/>
  <c r="D118" i="2"/>
  <c r="H117" i="2"/>
  <c r="G117" i="2"/>
  <c r="F117" i="2"/>
  <c r="E117" i="2"/>
  <c r="D117" i="2"/>
  <c r="H116" i="2"/>
  <c r="G116" i="2"/>
  <c r="F116" i="2"/>
  <c r="E116" i="2"/>
  <c r="D116" i="2"/>
  <c r="H115" i="2"/>
  <c r="G115" i="2"/>
  <c r="F115" i="2"/>
  <c r="E115" i="2"/>
  <c r="D115" i="2"/>
  <c r="H114" i="2"/>
  <c r="G114" i="2"/>
  <c r="F114" i="2"/>
  <c r="E114" i="2"/>
  <c r="D114" i="2"/>
  <c r="H113" i="2"/>
  <c r="G113" i="2"/>
  <c r="F113" i="2"/>
  <c r="E113" i="2"/>
  <c r="D113" i="2"/>
  <c r="H112" i="2"/>
  <c r="G112" i="2"/>
  <c r="F112" i="2"/>
  <c r="E112" i="2"/>
  <c r="D112" i="2"/>
  <c r="H111" i="2"/>
  <c r="G111" i="2"/>
  <c r="F111" i="2"/>
  <c r="E111" i="2"/>
  <c r="D111" i="2"/>
  <c r="H110" i="2"/>
  <c r="G110" i="2"/>
  <c r="F110" i="2"/>
  <c r="E110" i="2"/>
  <c r="D110" i="2"/>
  <c r="H109" i="2"/>
  <c r="G109" i="2"/>
  <c r="F109" i="2"/>
  <c r="E109" i="2"/>
  <c r="D109" i="2"/>
  <c r="H108" i="2"/>
  <c r="G108" i="2"/>
  <c r="F108" i="2"/>
  <c r="E108" i="2"/>
  <c r="D108" i="2"/>
  <c r="H107" i="2"/>
  <c r="G107" i="2"/>
  <c r="F107" i="2"/>
  <c r="E107" i="2"/>
  <c r="D107" i="2"/>
  <c r="H106" i="2"/>
  <c r="G106" i="2"/>
  <c r="F106" i="2"/>
  <c r="E106" i="2"/>
  <c r="D106" i="2"/>
  <c r="H105" i="2"/>
  <c r="G105" i="2"/>
  <c r="F105" i="2"/>
  <c r="E105" i="2"/>
  <c r="D105" i="2"/>
  <c r="H104" i="2"/>
  <c r="G104" i="2"/>
  <c r="F104" i="2"/>
  <c r="E104" i="2"/>
  <c r="D104" i="2"/>
  <c r="H103" i="2"/>
  <c r="G103" i="2"/>
  <c r="F103" i="2"/>
  <c r="E103" i="2"/>
  <c r="D103" i="2"/>
  <c r="H102" i="2"/>
  <c r="G102" i="2"/>
  <c r="F102" i="2"/>
  <c r="E102" i="2"/>
  <c r="D102" i="2"/>
  <c r="H101" i="2"/>
  <c r="G101" i="2"/>
  <c r="F101" i="2"/>
  <c r="E101" i="2"/>
  <c r="D101" i="2"/>
  <c r="H100" i="2"/>
  <c r="G100" i="2"/>
  <c r="F100" i="2"/>
  <c r="E100" i="2"/>
  <c r="D100" i="2"/>
  <c r="H99" i="2"/>
  <c r="G99" i="2"/>
  <c r="F99" i="2"/>
  <c r="E99" i="2"/>
  <c r="D99" i="2"/>
  <c r="H98" i="2"/>
  <c r="G98" i="2"/>
  <c r="F98" i="2"/>
  <c r="E98" i="2"/>
  <c r="D98" i="2"/>
  <c r="H97" i="2"/>
  <c r="G97" i="2"/>
  <c r="F97" i="2"/>
  <c r="E97" i="2"/>
  <c r="D97" i="2"/>
  <c r="H96" i="2"/>
  <c r="G96" i="2"/>
  <c r="F96" i="2"/>
  <c r="E96" i="2"/>
  <c r="D96" i="2"/>
  <c r="H95" i="2"/>
  <c r="G95" i="2"/>
  <c r="F95" i="2"/>
  <c r="E95" i="2"/>
  <c r="D95" i="2"/>
  <c r="H94" i="2"/>
  <c r="G94" i="2"/>
  <c r="F94" i="2"/>
  <c r="E94" i="2"/>
  <c r="D94" i="2"/>
  <c r="H93" i="2"/>
  <c r="G93" i="2"/>
  <c r="F93" i="2"/>
  <c r="E93" i="2"/>
  <c r="D93" i="2"/>
  <c r="H92" i="2"/>
  <c r="G92" i="2"/>
  <c r="F92" i="2"/>
  <c r="E92" i="2"/>
  <c r="D92" i="2"/>
  <c r="H91" i="2"/>
  <c r="G91" i="2"/>
  <c r="F91" i="2"/>
  <c r="E91" i="2"/>
  <c r="D91" i="2"/>
  <c r="H90" i="2"/>
  <c r="G90" i="2"/>
  <c r="F90" i="2"/>
  <c r="E90" i="2"/>
  <c r="D90" i="2"/>
  <c r="H89" i="2"/>
  <c r="G89" i="2"/>
  <c r="F89" i="2"/>
  <c r="E89" i="2"/>
  <c r="D89" i="2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70" i="2"/>
  <c r="G70" i="2"/>
  <c r="F70" i="2"/>
  <c r="E70" i="2"/>
  <c r="D70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4" i="2"/>
  <c r="G54" i="2"/>
  <c r="F54" i="2"/>
  <c r="E54" i="2"/>
  <c r="D54" i="2"/>
  <c r="H53" i="2"/>
  <c r="G53" i="2"/>
  <c r="F53" i="2"/>
  <c r="E53" i="2"/>
  <c r="D53" i="2"/>
  <c r="H52" i="2"/>
  <c r="G52" i="2"/>
  <c r="F52" i="2"/>
  <c r="E52" i="2"/>
  <c r="D52" i="2"/>
  <c r="H51" i="2"/>
  <c r="G51" i="2"/>
  <c r="F51" i="2"/>
  <c r="E51" i="2"/>
  <c r="D51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7" i="2"/>
  <c r="G47" i="2"/>
  <c r="F47" i="2"/>
  <c r="E47" i="2"/>
  <c r="D47" i="2"/>
  <c r="H46" i="2"/>
  <c r="G46" i="2"/>
  <c r="F46" i="2"/>
  <c r="E46" i="2"/>
  <c r="D46" i="2"/>
  <c r="H45" i="2"/>
  <c r="G45" i="2"/>
  <c r="F45" i="2"/>
  <c r="E45" i="2"/>
  <c r="D45" i="2"/>
  <c r="H44" i="2"/>
  <c r="G44" i="2"/>
  <c r="F44" i="2"/>
  <c r="E44" i="2"/>
  <c r="D44" i="2"/>
  <c r="H43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H40" i="2"/>
  <c r="G40" i="2"/>
  <c r="F40" i="2"/>
  <c r="E40" i="2"/>
  <c r="D40" i="2"/>
  <c r="H39" i="2"/>
  <c r="G39" i="2"/>
  <c r="F39" i="2"/>
  <c r="E39" i="2"/>
  <c r="D39" i="2"/>
  <c r="H38" i="2"/>
  <c r="G38" i="2"/>
  <c r="F38" i="2"/>
  <c r="E38" i="2"/>
  <c r="D38" i="2"/>
  <c r="H37" i="2"/>
  <c r="G37" i="2"/>
  <c r="F37" i="2"/>
  <c r="E37" i="2"/>
  <c r="D37" i="2"/>
  <c r="H36" i="2"/>
  <c r="G36" i="2"/>
  <c r="F36" i="2"/>
  <c r="E36" i="2"/>
  <c r="D36" i="2"/>
  <c r="H35" i="2"/>
  <c r="G35" i="2"/>
  <c r="F35" i="2"/>
  <c r="E35" i="2"/>
  <c r="D35" i="2"/>
  <c r="H34" i="2"/>
  <c r="G34" i="2"/>
  <c r="F34" i="2"/>
  <c r="E34" i="2"/>
  <c r="D34" i="2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O26" i="2"/>
  <c r="N26" i="2" s="1"/>
  <c r="H26" i="2"/>
  <c r="G26" i="2"/>
  <c r="F26" i="2"/>
  <c r="E26" i="2"/>
  <c r="D26" i="2"/>
  <c r="O25" i="2"/>
  <c r="N25" i="2" s="1"/>
  <c r="H25" i="2"/>
  <c r="G25" i="2"/>
  <c r="F25" i="2"/>
  <c r="E25" i="2"/>
  <c r="D25" i="2"/>
  <c r="O24" i="2"/>
  <c r="N24" i="2" s="1"/>
  <c r="H24" i="2"/>
  <c r="G24" i="2"/>
  <c r="F24" i="2"/>
  <c r="E24" i="2"/>
  <c r="D24" i="2"/>
  <c r="O23" i="2"/>
  <c r="N23" i="2" s="1"/>
  <c r="H23" i="2"/>
  <c r="G23" i="2"/>
  <c r="F23" i="2"/>
  <c r="E23" i="2"/>
  <c r="D23" i="2"/>
  <c r="O22" i="2"/>
  <c r="N22" i="2" s="1"/>
  <c r="H22" i="2"/>
  <c r="G22" i="2"/>
  <c r="F22" i="2"/>
  <c r="E22" i="2"/>
  <c r="D22" i="2"/>
  <c r="O21" i="2"/>
  <c r="N21" i="2" s="1"/>
  <c r="H21" i="2"/>
  <c r="G21" i="2"/>
  <c r="F21" i="2"/>
  <c r="E21" i="2"/>
  <c r="D21" i="2"/>
  <c r="O20" i="2"/>
  <c r="N20" i="2" s="1"/>
  <c r="H20" i="2"/>
  <c r="G20" i="2"/>
  <c r="F20" i="2"/>
  <c r="E20" i="2"/>
  <c r="D20" i="2"/>
  <c r="O19" i="2"/>
  <c r="N19" i="2" s="1"/>
  <c r="H19" i="2"/>
  <c r="G19" i="2"/>
  <c r="F19" i="2"/>
  <c r="E19" i="2"/>
  <c r="D19" i="2"/>
  <c r="O18" i="2"/>
  <c r="N18" i="2" s="1"/>
  <c r="H18" i="2"/>
  <c r="G18" i="2"/>
  <c r="F18" i="2"/>
  <c r="E18" i="2"/>
  <c r="D18" i="2"/>
  <c r="H17" i="2"/>
  <c r="G17" i="2"/>
  <c r="F17" i="2"/>
  <c r="E17" i="2"/>
  <c r="D17" i="2"/>
  <c r="H16" i="2"/>
  <c r="G16" i="2"/>
  <c r="F16" i="2"/>
  <c r="E16" i="2"/>
  <c r="D16" i="2"/>
  <c r="O15" i="2"/>
  <c r="N15" i="2" s="1"/>
  <c r="H15" i="2"/>
  <c r="G15" i="2"/>
  <c r="F15" i="2"/>
  <c r="E15" i="2"/>
  <c r="D15" i="2"/>
  <c r="H14" i="2"/>
  <c r="G14" i="2"/>
  <c r="F14" i="2"/>
  <c r="E14" i="2"/>
  <c r="D14" i="2"/>
  <c r="H13" i="2"/>
  <c r="G13" i="2"/>
  <c r="F13" i="2"/>
  <c r="E13" i="2"/>
  <c r="D13" i="2"/>
  <c r="H12" i="2"/>
  <c r="G12" i="2"/>
  <c r="F12" i="2"/>
  <c r="E12" i="2"/>
  <c r="D12" i="2"/>
  <c r="H11" i="2"/>
  <c r="G11" i="2"/>
  <c r="F11" i="2"/>
  <c r="E11" i="2"/>
  <c r="D11" i="2"/>
  <c r="H10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6" i="2"/>
  <c r="G6" i="2"/>
  <c r="F6" i="2"/>
  <c r="E6" i="2"/>
  <c r="D6" i="2"/>
  <c r="H5" i="2"/>
  <c r="G5" i="2"/>
  <c r="F5" i="2"/>
  <c r="E5" i="2"/>
  <c r="D5" i="2"/>
  <c r="H4" i="2"/>
  <c r="G4" i="2"/>
  <c r="F4" i="2"/>
  <c r="E4" i="2"/>
  <c r="D4" i="2"/>
  <c r="O3" i="2"/>
  <c r="N3" i="2" s="1"/>
  <c r="H3" i="2"/>
  <c r="G3" i="2"/>
  <c r="F3" i="2"/>
  <c r="E3" i="2"/>
  <c r="D3" i="2"/>
  <c r="H2" i="2"/>
  <c r="G2" i="2"/>
  <c r="F2" i="2"/>
  <c r="E2" i="2"/>
  <c r="D2" i="2"/>
  <c r="W70" i="1"/>
  <c r="V70" i="1"/>
  <c r="U70" i="1"/>
  <c r="T70" i="1"/>
  <c r="S70" i="1"/>
  <c r="W69" i="1"/>
  <c r="V69" i="1"/>
  <c r="U69" i="1"/>
  <c r="T69" i="1"/>
  <c r="S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W61" i="1"/>
  <c r="V61" i="1"/>
  <c r="U61" i="1"/>
  <c r="T61" i="1"/>
  <c r="S61" i="1"/>
  <c r="W60" i="1"/>
  <c r="V60" i="1"/>
  <c r="U60" i="1"/>
  <c r="T60" i="1"/>
  <c r="S60" i="1"/>
  <c r="W59" i="1"/>
  <c r="V59" i="1"/>
  <c r="U59" i="1"/>
  <c r="T59" i="1"/>
  <c r="S59" i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W50" i="1"/>
  <c r="V50" i="1"/>
  <c r="U50" i="1"/>
  <c r="T50" i="1"/>
  <c r="S50" i="1"/>
  <c r="W49" i="1"/>
  <c r="V49" i="1"/>
  <c r="U49" i="1"/>
  <c r="T49" i="1"/>
  <c r="S49" i="1"/>
  <c r="W48" i="1"/>
  <c r="V48" i="1"/>
  <c r="U48" i="1"/>
  <c r="T48" i="1"/>
  <c r="S48" i="1"/>
  <c r="W47" i="1"/>
  <c r="V47" i="1"/>
  <c r="U47" i="1"/>
  <c r="T47" i="1"/>
  <c r="S47" i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W20" i="1"/>
  <c r="V20" i="1"/>
  <c r="U20" i="1"/>
  <c r="T20" i="1"/>
  <c r="S20" i="1"/>
  <c r="W19" i="1"/>
  <c r="V19" i="1"/>
  <c r="U19" i="1"/>
  <c r="T19" i="1"/>
  <c r="S19" i="1"/>
  <c r="AA18" i="1"/>
  <c r="AA19" i="1" s="1"/>
  <c r="W18" i="1"/>
  <c r="V18" i="1"/>
  <c r="U18" i="1"/>
  <c r="T18" i="1"/>
  <c r="S18" i="1"/>
  <c r="AA17" i="1"/>
  <c r="AA15" i="1" s="1"/>
  <c r="W17" i="1"/>
  <c r="V17" i="1"/>
  <c r="U17" i="1"/>
  <c r="T17" i="1"/>
  <c r="S17" i="1"/>
  <c r="AA16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5" i="1"/>
  <c r="V5" i="1"/>
  <c r="U5" i="1"/>
  <c r="T5" i="1"/>
  <c r="S5" i="1"/>
  <c r="R4" i="1" s="1"/>
  <c r="W4" i="1"/>
  <c r="V4" i="1"/>
  <c r="U4" i="1"/>
  <c r="T4" i="1"/>
  <c r="S4" i="1"/>
  <c r="J4" i="1"/>
  <c r="C7" i="2" l="1"/>
  <c r="A7" i="2" s="1"/>
  <c r="C11" i="2"/>
  <c r="A11" i="2" s="1"/>
  <c r="C18" i="2"/>
  <c r="A18" i="2" s="1"/>
  <c r="C20" i="2"/>
  <c r="A20" i="2" s="1"/>
  <c r="C22" i="2"/>
  <c r="A22" i="2" s="1"/>
  <c r="C24" i="2"/>
  <c r="A24" i="2" s="1"/>
  <c r="C33" i="2"/>
  <c r="A33" i="2" s="1"/>
  <c r="C37" i="2"/>
  <c r="A37" i="2" s="1"/>
  <c r="C41" i="2"/>
  <c r="A41" i="2" s="1"/>
  <c r="C45" i="2"/>
  <c r="A45" i="2" s="1"/>
  <c r="C49" i="2"/>
  <c r="A49" i="2" s="1"/>
  <c r="C53" i="2"/>
  <c r="A53" i="2" s="1"/>
  <c r="C57" i="2"/>
  <c r="A57" i="2" s="1"/>
  <c r="C61" i="2"/>
  <c r="A61" i="2" s="1"/>
  <c r="C69" i="2"/>
  <c r="A69" i="2" s="1"/>
  <c r="C73" i="2"/>
  <c r="A73" i="2" s="1"/>
  <c r="C81" i="2"/>
  <c r="A81" i="2" s="1"/>
  <c r="C85" i="2"/>
  <c r="A85" i="2" s="1"/>
  <c r="C89" i="2"/>
  <c r="A89" i="2" s="1"/>
  <c r="C97" i="2"/>
  <c r="A97" i="2" s="1"/>
  <c r="C101" i="2"/>
  <c r="A101" i="2" s="1"/>
  <c r="C105" i="2"/>
  <c r="A105" i="2" s="1"/>
  <c r="C113" i="2"/>
  <c r="A113" i="2" s="1"/>
  <c r="C117" i="2"/>
  <c r="A117" i="2" s="1"/>
  <c r="C121" i="2"/>
  <c r="A121" i="2" s="1"/>
  <c r="C125" i="2"/>
  <c r="A125" i="2" s="1"/>
  <c r="C129" i="2"/>
  <c r="A129" i="2" s="1"/>
  <c r="C133" i="2"/>
  <c r="A133" i="2" s="1"/>
  <c r="C137" i="2"/>
  <c r="A137" i="2" s="1"/>
  <c r="C141" i="2"/>
  <c r="A141" i="2" s="1"/>
  <c r="C145" i="2"/>
  <c r="A145" i="2" s="1"/>
  <c r="C153" i="2"/>
  <c r="A153" i="2" s="1"/>
  <c r="C157" i="2"/>
  <c r="A157" i="2" s="1"/>
  <c r="C233" i="2"/>
  <c r="A233" i="2" s="1"/>
  <c r="C244" i="2"/>
  <c r="A244" i="2" s="1"/>
  <c r="C248" i="2"/>
  <c r="A248" i="2" s="1"/>
  <c r="C252" i="2"/>
  <c r="A252" i="2" s="1"/>
  <c r="C256" i="2"/>
  <c r="A256" i="2" s="1"/>
  <c r="C260" i="2"/>
  <c r="A260" i="2" s="1"/>
  <c r="C264" i="2"/>
  <c r="A264" i="2" s="1"/>
  <c r="C268" i="2"/>
  <c r="A268" i="2" s="1"/>
  <c r="C272" i="2"/>
  <c r="A272" i="2" s="1"/>
  <c r="C313" i="2"/>
  <c r="A313" i="2" s="1"/>
  <c r="C321" i="2"/>
  <c r="A321" i="2" s="1"/>
  <c r="C325" i="2"/>
  <c r="A325" i="2" s="1"/>
  <c r="C329" i="2"/>
  <c r="A329" i="2" s="1"/>
  <c r="C337" i="2"/>
  <c r="A337" i="2" s="1"/>
  <c r="C341" i="2"/>
  <c r="A341" i="2" s="1"/>
  <c r="C345" i="2"/>
  <c r="A345" i="2" s="1"/>
  <c r="C349" i="2"/>
  <c r="A349" i="2" s="1"/>
  <c r="C353" i="2"/>
  <c r="A353" i="2" s="1"/>
  <c r="C357" i="2"/>
  <c r="A357" i="2" s="1"/>
  <c r="C361" i="2"/>
  <c r="A361" i="2" s="1"/>
  <c r="C365" i="2"/>
  <c r="A365" i="2" s="1"/>
  <c r="C369" i="2"/>
  <c r="A369" i="2" s="1"/>
  <c r="C373" i="2"/>
  <c r="A373" i="2" s="1"/>
  <c r="C377" i="2"/>
  <c r="A377" i="2" s="1"/>
  <c r="C381" i="2"/>
  <c r="A381" i="2" s="1"/>
  <c r="C385" i="2"/>
  <c r="A385" i="2" s="1"/>
  <c r="C389" i="2"/>
  <c r="A389" i="2" s="1"/>
  <c r="C393" i="2"/>
  <c r="A393" i="2" s="1"/>
  <c r="C397" i="2"/>
  <c r="A397" i="2" s="1"/>
  <c r="C401" i="2"/>
  <c r="A401" i="2" s="1"/>
  <c r="C405" i="2"/>
  <c r="A405" i="2" s="1"/>
  <c r="C409" i="2"/>
  <c r="A409" i="2" s="1"/>
  <c r="C413" i="2"/>
  <c r="A413" i="2" s="1"/>
  <c r="C417" i="2"/>
  <c r="A417" i="2" s="1"/>
  <c r="C421" i="2"/>
  <c r="A421" i="2" s="1"/>
  <c r="C425" i="2"/>
  <c r="A425" i="2" s="1"/>
  <c r="C429" i="2"/>
  <c r="A429" i="2" s="1"/>
  <c r="C433" i="2"/>
  <c r="A433" i="2" s="1"/>
  <c r="C437" i="2"/>
  <c r="A437" i="2" s="1"/>
  <c r="C441" i="2"/>
  <c r="A441" i="2" s="1"/>
  <c r="C445" i="2"/>
  <c r="A445" i="2" s="1"/>
  <c r="C449" i="2"/>
  <c r="A449" i="2" s="1"/>
  <c r="C453" i="2"/>
  <c r="A453" i="2" s="1"/>
  <c r="C457" i="2"/>
  <c r="A457" i="2" s="1"/>
  <c r="C461" i="2"/>
  <c r="A461" i="2" s="1"/>
  <c r="C465" i="2"/>
  <c r="A465" i="2" s="1"/>
  <c r="C469" i="2"/>
  <c r="A469" i="2" s="1"/>
  <c r="C473" i="2"/>
  <c r="A473" i="2" s="1"/>
  <c r="C477" i="2"/>
  <c r="A477" i="2" s="1"/>
  <c r="C481" i="2"/>
  <c r="A481" i="2" s="1"/>
  <c r="C485" i="2"/>
  <c r="A485" i="2" s="1"/>
  <c r="C489" i="2"/>
  <c r="A489" i="2" s="1"/>
  <c r="C493" i="2"/>
  <c r="A493" i="2" s="1"/>
  <c r="C497" i="2"/>
  <c r="A497" i="2" s="1"/>
  <c r="C501" i="2"/>
  <c r="A501" i="2" s="1"/>
  <c r="C505" i="2"/>
  <c r="A505" i="2" s="1"/>
  <c r="C509" i="2"/>
  <c r="A509" i="2" s="1"/>
  <c r="C513" i="2"/>
  <c r="A513" i="2" s="1"/>
  <c r="C517" i="2"/>
  <c r="A517" i="2" s="1"/>
  <c r="C521" i="2"/>
  <c r="A521" i="2" s="1"/>
  <c r="C525" i="2"/>
  <c r="A525" i="2" s="1"/>
  <c r="C529" i="2"/>
  <c r="A529" i="2" s="1"/>
  <c r="C533" i="2"/>
  <c r="A533" i="2" s="1"/>
  <c r="C537" i="2"/>
  <c r="A537" i="2" s="1"/>
  <c r="C541" i="2"/>
  <c r="A541" i="2" s="1"/>
  <c r="C545" i="2"/>
  <c r="A545" i="2" s="1"/>
  <c r="C15" i="2"/>
  <c r="A15" i="2" s="1"/>
  <c r="C26" i="2"/>
  <c r="A26" i="2" s="1"/>
  <c r="C29" i="2"/>
  <c r="A29" i="2" s="1"/>
  <c r="C65" i="2"/>
  <c r="A65" i="2" s="1"/>
  <c r="C77" i="2"/>
  <c r="A77" i="2" s="1"/>
  <c r="C93" i="2"/>
  <c r="A93" i="2" s="1"/>
  <c r="C109" i="2"/>
  <c r="A109" i="2" s="1"/>
  <c r="C149" i="2"/>
  <c r="A149" i="2" s="1"/>
  <c r="C225" i="2"/>
  <c r="A225" i="2" s="1"/>
  <c r="C317" i="2"/>
  <c r="A317" i="2" s="1"/>
  <c r="C333" i="2"/>
  <c r="A333" i="2" s="1"/>
  <c r="C4" i="2"/>
  <c r="A4" i="2" s="1"/>
  <c r="C8" i="2"/>
  <c r="A8" i="2" s="1"/>
  <c r="C12" i="2"/>
  <c r="A12" i="2" s="1"/>
  <c r="C30" i="2"/>
  <c r="A30" i="2" s="1"/>
  <c r="C34" i="2"/>
  <c r="A34" i="2" s="1"/>
  <c r="C38" i="2"/>
  <c r="A38" i="2" s="1"/>
  <c r="C42" i="2"/>
  <c r="A42" i="2" s="1"/>
  <c r="C46" i="2"/>
  <c r="A46" i="2" s="1"/>
  <c r="C50" i="2"/>
  <c r="A50" i="2" s="1"/>
  <c r="C54" i="2"/>
  <c r="A54" i="2" s="1"/>
  <c r="C58" i="2"/>
  <c r="A58" i="2" s="1"/>
  <c r="C62" i="2"/>
  <c r="A62" i="2" s="1"/>
  <c r="C66" i="2"/>
  <c r="A66" i="2" s="1"/>
  <c r="C70" i="2"/>
  <c r="A70" i="2" s="1"/>
  <c r="C74" i="2"/>
  <c r="A74" i="2" s="1"/>
  <c r="C2" i="2"/>
  <c r="A2" i="2" s="1"/>
  <c r="C5" i="2"/>
  <c r="A5" i="2" s="1"/>
  <c r="C9" i="2"/>
  <c r="A9" i="2" s="1"/>
  <c r="C13" i="2"/>
  <c r="A13" i="2" s="1"/>
  <c r="C16" i="2"/>
  <c r="A16" i="2" s="1"/>
  <c r="C19" i="2"/>
  <c r="A19" i="2" s="1"/>
  <c r="C21" i="2"/>
  <c r="A21" i="2" s="1"/>
  <c r="C23" i="2"/>
  <c r="A23" i="2" s="1"/>
  <c r="C25" i="2"/>
  <c r="O9" i="2" s="1"/>
  <c r="N9" i="2" s="1"/>
  <c r="C27" i="2"/>
  <c r="A27" i="2" s="1"/>
  <c r="C31" i="2"/>
  <c r="A31" i="2" s="1"/>
  <c r="C35" i="2"/>
  <c r="A35" i="2" s="1"/>
  <c r="C39" i="2"/>
  <c r="A39" i="2" s="1"/>
  <c r="C43" i="2"/>
  <c r="A43" i="2" s="1"/>
  <c r="C47" i="2"/>
  <c r="A47" i="2" s="1"/>
  <c r="C51" i="2"/>
  <c r="A51" i="2" s="1"/>
  <c r="C55" i="2"/>
  <c r="A55" i="2" s="1"/>
  <c r="C59" i="2"/>
  <c r="A59" i="2" s="1"/>
  <c r="C63" i="2"/>
  <c r="A63" i="2" s="1"/>
  <c r="C67" i="2"/>
  <c r="A67" i="2" s="1"/>
  <c r="C71" i="2"/>
  <c r="A71" i="2" s="1"/>
  <c r="C75" i="2"/>
  <c r="A75" i="2" s="1"/>
  <c r="C79" i="2"/>
  <c r="A79" i="2" s="1"/>
  <c r="C83" i="2"/>
  <c r="A83" i="2" s="1"/>
  <c r="C87" i="2"/>
  <c r="A87" i="2" s="1"/>
  <c r="C91" i="2"/>
  <c r="A91" i="2" s="1"/>
  <c r="C95" i="2"/>
  <c r="A95" i="2" s="1"/>
  <c r="C99" i="2"/>
  <c r="A99" i="2" s="1"/>
  <c r="C103" i="2"/>
  <c r="A103" i="2" s="1"/>
  <c r="C107" i="2"/>
  <c r="A107" i="2" s="1"/>
  <c r="C111" i="2"/>
  <c r="A111" i="2" s="1"/>
  <c r="C115" i="2"/>
  <c r="A115" i="2" s="1"/>
  <c r="C119" i="2"/>
  <c r="A119" i="2" s="1"/>
  <c r="C123" i="2"/>
  <c r="A123" i="2" s="1"/>
  <c r="C127" i="2"/>
  <c r="A127" i="2" s="1"/>
  <c r="C131" i="2"/>
  <c r="A131" i="2" s="1"/>
  <c r="C135" i="2"/>
  <c r="A135" i="2" s="1"/>
  <c r="C139" i="2"/>
  <c r="A139" i="2" s="1"/>
  <c r="C143" i="2"/>
  <c r="A143" i="2" s="1"/>
  <c r="C147" i="2"/>
  <c r="A147" i="2" s="1"/>
  <c r="C3" i="2"/>
  <c r="A3" i="2" s="1"/>
  <c r="C6" i="2"/>
  <c r="A6" i="2" s="1"/>
  <c r="C10" i="2"/>
  <c r="O2" i="2" s="1"/>
  <c r="N2" i="2" s="1"/>
  <c r="C14" i="2"/>
  <c r="A14" i="2" s="1"/>
  <c r="C17" i="2"/>
  <c r="A17" i="2" s="1"/>
  <c r="C28" i="2"/>
  <c r="A28" i="2" s="1"/>
  <c r="C32" i="2"/>
  <c r="A32" i="2" s="1"/>
  <c r="C36" i="2"/>
  <c r="A36" i="2" s="1"/>
  <c r="C40" i="2"/>
  <c r="A40" i="2" s="1"/>
  <c r="C44" i="2"/>
  <c r="A44" i="2" s="1"/>
  <c r="C48" i="2"/>
  <c r="A48" i="2" s="1"/>
  <c r="C52" i="2"/>
  <c r="A52" i="2" s="1"/>
  <c r="C56" i="2"/>
  <c r="A56" i="2" s="1"/>
  <c r="C60" i="2"/>
  <c r="A60" i="2" s="1"/>
  <c r="C64" i="2"/>
  <c r="A64" i="2" s="1"/>
  <c r="C68" i="2"/>
  <c r="A68" i="2" s="1"/>
  <c r="C72" i="2"/>
  <c r="A72" i="2" s="1"/>
  <c r="C76" i="2"/>
  <c r="A76" i="2" s="1"/>
  <c r="C80" i="2"/>
  <c r="A80" i="2" s="1"/>
  <c r="C84" i="2"/>
  <c r="A84" i="2" s="1"/>
  <c r="C88" i="2"/>
  <c r="A88" i="2" s="1"/>
  <c r="C92" i="2"/>
  <c r="A92" i="2" s="1"/>
  <c r="C96" i="2"/>
  <c r="A96" i="2" s="1"/>
  <c r="C100" i="2"/>
  <c r="A100" i="2" s="1"/>
  <c r="C104" i="2"/>
  <c r="A104" i="2" s="1"/>
  <c r="C108" i="2"/>
  <c r="A108" i="2" s="1"/>
  <c r="C112" i="2"/>
  <c r="A112" i="2" s="1"/>
  <c r="C116" i="2"/>
  <c r="A116" i="2" s="1"/>
  <c r="C120" i="2"/>
  <c r="A120" i="2" s="1"/>
  <c r="C124" i="2"/>
  <c r="A124" i="2" s="1"/>
  <c r="C128" i="2"/>
  <c r="A128" i="2" s="1"/>
  <c r="C132" i="2"/>
  <c r="A132" i="2" s="1"/>
  <c r="C136" i="2"/>
  <c r="A136" i="2" s="1"/>
  <c r="C140" i="2"/>
  <c r="A140" i="2" s="1"/>
  <c r="C144" i="2"/>
  <c r="A144" i="2" s="1"/>
  <c r="C148" i="2"/>
  <c r="A148" i="2" s="1"/>
  <c r="C152" i="2"/>
  <c r="A152" i="2" s="1"/>
  <c r="C156" i="2"/>
  <c r="A156" i="2" s="1"/>
  <c r="C160" i="2"/>
  <c r="A160" i="2" s="1"/>
  <c r="C228" i="2"/>
  <c r="A228" i="2" s="1"/>
  <c r="C232" i="2"/>
  <c r="A232" i="2" s="1"/>
  <c r="C78" i="2"/>
  <c r="A78" i="2" s="1"/>
  <c r="C82" i="2"/>
  <c r="A82" i="2" s="1"/>
  <c r="C86" i="2"/>
  <c r="A86" i="2" s="1"/>
  <c r="C90" i="2"/>
  <c r="A90" i="2" s="1"/>
  <c r="C94" i="2"/>
  <c r="A94" i="2" s="1"/>
  <c r="C98" i="2"/>
  <c r="A98" i="2" s="1"/>
  <c r="C102" i="2"/>
  <c r="A102" i="2" s="1"/>
  <c r="C106" i="2"/>
  <c r="A106" i="2" s="1"/>
  <c r="C110" i="2"/>
  <c r="A110" i="2" s="1"/>
  <c r="C114" i="2"/>
  <c r="A114" i="2" s="1"/>
  <c r="C118" i="2"/>
  <c r="A118" i="2" s="1"/>
  <c r="C122" i="2"/>
  <c r="A122" i="2" s="1"/>
  <c r="C126" i="2"/>
  <c r="A126" i="2" s="1"/>
  <c r="C130" i="2"/>
  <c r="A130" i="2" s="1"/>
  <c r="C134" i="2"/>
  <c r="A134" i="2" s="1"/>
  <c r="C138" i="2"/>
  <c r="A138" i="2" s="1"/>
  <c r="C142" i="2"/>
  <c r="A142" i="2" s="1"/>
  <c r="C146" i="2"/>
  <c r="A146" i="2" s="1"/>
  <c r="C150" i="2"/>
  <c r="A150" i="2" s="1"/>
  <c r="C154" i="2"/>
  <c r="A154" i="2" s="1"/>
  <c r="C158" i="2"/>
  <c r="A158" i="2" s="1"/>
  <c r="C162" i="2"/>
  <c r="A162" i="2" s="1"/>
  <c r="C166" i="2"/>
  <c r="A166" i="2" s="1"/>
  <c r="C170" i="2"/>
  <c r="A170" i="2" s="1"/>
  <c r="C174" i="2"/>
  <c r="A174" i="2" s="1"/>
  <c r="C178" i="2"/>
  <c r="A178" i="2" s="1"/>
  <c r="C182" i="2"/>
  <c r="A182" i="2" s="1"/>
  <c r="C186" i="2"/>
  <c r="A186" i="2" s="1"/>
  <c r="C190" i="2"/>
  <c r="A190" i="2" s="1"/>
  <c r="C194" i="2"/>
  <c r="A194" i="2" s="1"/>
  <c r="C198" i="2"/>
  <c r="A198" i="2" s="1"/>
  <c r="C202" i="2"/>
  <c r="A202" i="2" s="1"/>
  <c r="C206" i="2"/>
  <c r="A206" i="2" s="1"/>
  <c r="C210" i="2"/>
  <c r="A210" i="2" s="1"/>
  <c r="C214" i="2"/>
  <c r="A214" i="2" s="1"/>
  <c r="C218" i="2"/>
  <c r="A218" i="2" s="1"/>
  <c r="C222" i="2"/>
  <c r="A222" i="2" s="1"/>
  <c r="C390" i="2"/>
  <c r="A390" i="2" s="1"/>
  <c r="C394" i="2"/>
  <c r="A394" i="2" s="1"/>
  <c r="C396" i="2"/>
  <c r="A396" i="2" s="1"/>
  <c r="C398" i="2"/>
  <c r="A398" i="2" s="1"/>
  <c r="C402" i="2"/>
  <c r="A402" i="2" s="1"/>
  <c r="C406" i="2"/>
  <c r="A406" i="2" s="1"/>
  <c r="C410" i="2"/>
  <c r="A410" i="2" s="1"/>
  <c r="C412" i="2"/>
  <c r="A412" i="2" s="1"/>
  <c r="C414" i="2"/>
  <c r="A414" i="2" s="1"/>
  <c r="C418" i="2"/>
  <c r="A418" i="2" s="1"/>
  <c r="C422" i="2"/>
  <c r="A422" i="2" s="1"/>
  <c r="C426" i="2"/>
  <c r="A426" i="2" s="1"/>
  <c r="C428" i="2"/>
  <c r="A428" i="2" s="1"/>
  <c r="C430" i="2"/>
  <c r="A430" i="2" s="1"/>
  <c r="C434" i="2"/>
  <c r="A434" i="2" s="1"/>
  <c r="C438" i="2"/>
  <c r="A438" i="2" s="1"/>
  <c r="C442" i="2"/>
  <c r="A442" i="2" s="1"/>
  <c r="C444" i="2"/>
  <c r="A444" i="2" s="1"/>
  <c r="C446" i="2"/>
  <c r="A446" i="2" s="1"/>
  <c r="C450" i="2"/>
  <c r="A450" i="2" s="1"/>
  <c r="C454" i="2"/>
  <c r="A454" i="2" s="1"/>
  <c r="C458" i="2"/>
  <c r="A458" i="2" s="1"/>
  <c r="C460" i="2"/>
  <c r="A460" i="2" s="1"/>
  <c r="C462" i="2"/>
  <c r="A462" i="2" s="1"/>
  <c r="C466" i="2"/>
  <c r="A466" i="2" s="1"/>
  <c r="C470" i="2"/>
  <c r="A470" i="2" s="1"/>
  <c r="C474" i="2"/>
  <c r="A474" i="2" s="1"/>
  <c r="C476" i="2"/>
  <c r="A476" i="2" s="1"/>
  <c r="C478" i="2"/>
  <c r="A478" i="2" s="1"/>
  <c r="C482" i="2"/>
  <c r="A482" i="2" s="1"/>
  <c r="C486" i="2"/>
  <c r="A486" i="2" s="1"/>
  <c r="C490" i="2"/>
  <c r="A490" i="2" s="1"/>
  <c r="C492" i="2"/>
  <c r="A492" i="2" s="1"/>
  <c r="C494" i="2"/>
  <c r="A494" i="2" s="1"/>
  <c r="C498" i="2"/>
  <c r="A498" i="2" s="1"/>
  <c r="C502" i="2"/>
  <c r="A502" i="2" s="1"/>
  <c r="C506" i="2"/>
  <c r="A506" i="2" s="1"/>
  <c r="C508" i="2"/>
  <c r="A508" i="2" s="1"/>
  <c r="C510" i="2"/>
  <c r="A510" i="2" s="1"/>
  <c r="C514" i="2"/>
  <c r="A514" i="2" s="1"/>
  <c r="C518" i="2"/>
  <c r="A518" i="2" s="1"/>
  <c r="C522" i="2"/>
  <c r="A522" i="2" s="1"/>
  <c r="C526" i="2"/>
  <c r="A526" i="2" s="1"/>
  <c r="C530" i="2"/>
  <c r="A530" i="2" s="1"/>
  <c r="C534" i="2"/>
  <c r="A534" i="2" s="1"/>
  <c r="C538" i="2"/>
  <c r="A538" i="2" s="1"/>
  <c r="C542" i="2"/>
  <c r="A542" i="2" s="1"/>
  <c r="C546" i="2"/>
  <c r="A546" i="2" s="1"/>
  <c r="C151" i="2"/>
  <c r="A151" i="2" s="1"/>
  <c r="C155" i="2"/>
  <c r="A155" i="2" s="1"/>
  <c r="C159" i="2"/>
  <c r="A159" i="2" s="1"/>
  <c r="C163" i="2"/>
  <c r="A163" i="2" s="1"/>
  <c r="C167" i="2"/>
  <c r="A167" i="2" s="1"/>
  <c r="C171" i="2"/>
  <c r="A171" i="2" s="1"/>
  <c r="C175" i="2"/>
  <c r="A175" i="2" s="1"/>
  <c r="C179" i="2"/>
  <c r="A179" i="2" s="1"/>
  <c r="C183" i="2"/>
  <c r="A183" i="2" s="1"/>
  <c r="C187" i="2"/>
  <c r="A187" i="2" s="1"/>
  <c r="C191" i="2"/>
  <c r="A191" i="2" s="1"/>
  <c r="C195" i="2"/>
  <c r="A195" i="2" s="1"/>
  <c r="C199" i="2"/>
  <c r="A199" i="2" s="1"/>
  <c r="C203" i="2"/>
  <c r="A203" i="2" s="1"/>
  <c r="C207" i="2"/>
  <c r="A207" i="2" s="1"/>
  <c r="C211" i="2"/>
  <c r="A211" i="2" s="1"/>
  <c r="C215" i="2"/>
  <c r="A215" i="2" s="1"/>
  <c r="C219" i="2"/>
  <c r="A219" i="2" s="1"/>
  <c r="C223" i="2"/>
  <c r="A223" i="2" s="1"/>
  <c r="C227" i="2"/>
  <c r="A227" i="2" s="1"/>
  <c r="C231" i="2"/>
  <c r="A231" i="2" s="1"/>
  <c r="C235" i="2"/>
  <c r="A235" i="2" s="1"/>
  <c r="C239" i="2"/>
  <c r="A239" i="2" s="1"/>
  <c r="C315" i="2"/>
  <c r="A315" i="2" s="1"/>
  <c r="C323" i="2"/>
  <c r="A323" i="2" s="1"/>
  <c r="C331" i="2"/>
  <c r="A331" i="2" s="1"/>
  <c r="C339" i="2"/>
  <c r="A339" i="2" s="1"/>
  <c r="C347" i="2"/>
  <c r="A347" i="2" s="1"/>
  <c r="C355" i="2"/>
  <c r="A355" i="2" s="1"/>
  <c r="C363" i="2"/>
  <c r="A363" i="2" s="1"/>
  <c r="C371" i="2"/>
  <c r="A371" i="2" s="1"/>
  <c r="C236" i="2"/>
  <c r="A236" i="2" s="1"/>
  <c r="C240" i="2"/>
  <c r="A240" i="2" s="1"/>
  <c r="C312" i="2"/>
  <c r="A312" i="2" s="1"/>
  <c r="C316" i="2"/>
  <c r="A316" i="2" s="1"/>
  <c r="C320" i="2"/>
  <c r="A320" i="2" s="1"/>
  <c r="C324" i="2"/>
  <c r="A324" i="2" s="1"/>
  <c r="C328" i="2"/>
  <c r="A328" i="2" s="1"/>
  <c r="C332" i="2"/>
  <c r="A332" i="2" s="1"/>
  <c r="C336" i="2"/>
  <c r="A336" i="2" s="1"/>
  <c r="C340" i="2"/>
  <c r="A340" i="2" s="1"/>
  <c r="C344" i="2"/>
  <c r="A344" i="2" s="1"/>
  <c r="C348" i="2"/>
  <c r="A348" i="2" s="1"/>
  <c r="C352" i="2"/>
  <c r="A352" i="2" s="1"/>
  <c r="C356" i="2"/>
  <c r="A356" i="2" s="1"/>
  <c r="C360" i="2"/>
  <c r="A360" i="2" s="1"/>
  <c r="C364" i="2"/>
  <c r="A364" i="2" s="1"/>
  <c r="C368" i="2"/>
  <c r="A368" i="2" s="1"/>
  <c r="C372" i="2"/>
  <c r="A372" i="2" s="1"/>
  <c r="C376" i="2"/>
  <c r="A376" i="2" s="1"/>
  <c r="C544" i="2"/>
  <c r="A544" i="2" s="1"/>
  <c r="C547" i="2"/>
  <c r="A547" i="2" s="1"/>
  <c r="C354" i="2"/>
  <c r="A354" i="2" s="1"/>
  <c r="C524" i="2"/>
  <c r="A524" i="2" s="1"/>
  <c r="C366" i="2"/>
  <c r="A366" i="2" s="1"/>
  <c r="C276" i="2"/>
  <c r="A276" i="2" s="1"/>
  <c r="C280" i="2"/>
  <c r="A280" i="2" s="1"/>
  <c r="C284" i="2"/>
  <c r="A284" i="2" s="1"/>
  <c r="C288" i="2"/>
  <c r="A288" i="2" s="1"/>
  <c r="C292" i="2"/>
  <c r="A292" i="2" s="1"/>
  <c r="C296" i="2"/>
  <c r="A296" i="2" s="1"/>
  <c r="C300" i="2"/>
  <c r="A300" i="2" s="1"/>
  <c r="C304" i="2"/>
  <c r="A304" i="2" s="1"/>
  <c r="C308" i="2"/>
  <c r="A308" i="2" s="1"/>
  <c r="C379" i="2"/>
  <c r="A379" i="2" s="1"/>
  <c r="C403" i="2"/>
  <c r="A403" i="2" s="1"/>
  <c r="C322" i="2"/>
  <c r="A322" i="2" s="1"/>
  <c r="C334" i="2"/>
  <c r="A334" i="2" s="1"/>
  <c r="C467" i="2"/>
  <c r="A467" i="2" s="1"/>
  <c r="C499" i="2"/>
  <c r="A499" i="2" s="1"/>
  <c r="C535" i="2"/>
  <c r="A535" i="2" s="1"/>
  <c r="C540" i="2"/>
  <c r="A540" i="2" s="1"/>
  <c r="C226" i="2"/>
  <c r="A226" i="2" s="1"/>
  <c r="C338" i="2"/>
  <c r="A338" i="2" s="1"/>
  <c r="C370" i="2"/>
  <c r="A370" i="2" s="1"/>
  <c r="C411" i="2"/>
  <c r="A411" i="2" s="1"/>
  <c r="C475" i="2"/>
  <c r="A475" i="2" s="1"/>
  <c r="C491" i="2"/>
  <c r="A491" i="2" s="1"/>
  <c r="C539" i="2"/>
  <c r="A539" i="2" s="1"/>
  <c r="C234" i="2"/>
  <c r="A234" i="2" s="1"/>
  <c r="C318" i="2"/>
  <c r="A318" i="2" s="1"/>
  <c r="C350" i="2"/>
  <c r="A350" i="2" s="1"/>
  <c r="C388" i="2"/>
  <c r="A388" i="2" s="1"/>
  <c r="C404" i="2"/>
  <c r="A404" i="2" s="1"/>
  <c r="C420" i="2"/>
  <c r="A420" i="2" s="1"/>
  <c r="C436" i="2"/>
  <c r="A436" i="2" s="1"/>
  <c r="C452" i="2"/>
  <c r="A452" i="2" s="1"/>
  <c r="C468" i="2"/>
  <c r="A468" i="2" s="1"/>
  <c r="C484" i="2"/>
  <c r="A484" i="2" s="1"/>
  <c r="C500" i="2"/>
  <c r="A500" i="2" s="1"/>
  <c r="C516" i="2"/>
  <c r="A516" i="2" s="1"/>
  <c r="C532" i="2"/>
  <c r="A532" i="2" s="1"/>
  <c r="C543" i="2"/>
  <c r="A543" i="2" s="1"/>
  <c r="C238" i="2"/>
  <c r="A238" i="2" s="1"/>
  <c r="C242" i="2"/>
  <c r="A242" i="2" s="1"/>
  <c r="C246" i="2"/>
  <c r="A246" i="2" s="1"/>
  <c r="C250" i="2"/>
  <c r="A250" i="2" s="1"/>
  <c r="C254" i="2"/>
  <c r="A254" i="2" s="1"/>
  <c r="C258" i="2"/>
  <c r="A258" i="2" s="1"/>
  <c r="C262" i="2"/>
  <c r="A262" i="2" s="1"/>
  <c r="C266" i="2"/>
  <c r="A266" i="2" s="1"/>
  <c r="C270" i="2"/>
  <c r="A270" i="2" s="1"/>
  <c r="C274" i="2"/>
  <c r="A274" i="2" s="1"/>
  <c r="C278" i="2"/>
  <c r="A278" i="2" s="1"/>
  <c r="C282" i="2"/>
  <c r="A282" i="2" s="1"/>
  <c r="C286" i="2"/>
  <c r="A286" i="2" s="1"/>
  <c r="C290" i="2"/>
  <c r="A290" i="2" s="1"/>
  <c r="C294" i="2"/>
  <c r="A294" i="2" s="1"/>
  <c r="C298" i="2"/>
  <c r="A298" i="2" s="1"/>
  <c r="C302" i="2"/>
  <c r="A302" i="2" s="1"/>
  <c r="C306" i="2"/>
  <c r="A306" i="2" s="1"/>
  <c r="C310" i="2"/>
  <c r="A310" i="2" s="1"/>
  <c r="C326" i="2"/>
  <c r="A326" i="2" s="1"/>
  <c r="C342" i="2"/>
  <c r="A342" i="2" s="1"/>
  <c r="C358" i="2"/>
  <c r="A358" i="2" s="1"/>
  <c r="C374" i="2"/>
  <c r="A374" i="2" s="1"/>
  <c r="C392" i="2"/>
  <c r="A392" i="2" s="1"/>
  <c r="C400" i="2"/>
  <c r="A400" i="2" s="1"/>
  <c r="C408" i="2"/>
  <c r="A408" i="2" s="1"/>
  <c r="C416" i="2"/>
  <c r="A416" i="2" s="1"/>
  <c r="C424" i="2"/>
  <c r="A424" i="2" s="1"/>
  <c r="C432" i="2"/>
  <c r="A432" i="2" s="1"/>
  <c r="C440" i="2"/>
  <c r="A440" i="2" s="1"/>
  <c r="C448" i="2"/>
  <c r="A448" i="2" s="1"/>
  <c r="C456" i="2"/>
  <c r="A456" i="2" s="1"/>
  <c r="C464" i="2"/>
  <c r="A464" i="2" s="1"/>
  <c r="C472" i="2"/>
  <c r="A472" i="2" s="1"/>
  <c r="C480" i="2"/>
  <c r="A480" i="2" s="1"/>
  <c r="C488" i="2"/>
  <c r="A488" i="2" s="1"/>
  <c r="C496" i="2"/>
  <c r="A496" i="2" s="1"/>
  <c r="C504" i="2"/>
  <c r="A504" i="2" s="1"/>
  <c r="C512" i="2"/>
  <c r="A512" i="2" s="1"/>
  <c r="C520" i="2"/>
  <c r="A520" i="2" s="1"/>
  <c r="C528" i="2"/>
  <c r="A528" i="2" s="1"/>
  <c r="C536" i="2"/>
  <c r="A536" i="2" s="1"/>
  <c r="C230" i="2"/>
  <c r="A230" i="2" s="1"/>
  <c r="C314" i="2"/>
  <c r="A314" i="2" s="1"/>
  <c r="C330" i="2"/>
  <c r="A330" i="2" s="1"/>
  <c r="C346" i="2"/>
  <c r="A346" i="2" s="1"/>
  <c r="C362" i="2"/>
  <c r="A362" i="2" s="1"/>
  <c r="C378" i="2"/>
  <c r="A378" i="2" s="1"/>
  <c r="C380" i="2"/>
  <c r="A380" i="2" s="1"/>
  <c r="C384" i="2"/>
  <c r="A384" i="2" s="1"/>
  <c r="C399" i="2"/>
  <c r="A399" i="2" s="1"/>
  <c r="C407" i="2"/>
  <c r="A407" i="2" s="1"/>
  <c r="C479" i="2"/>
  <c r="A479" i="2" s="1"/>
  <c r="C487" i="2"/>
  <c r="A487" i="2" s="1"/>
  <c r="C503" i="2"/>
  <c r="A503" i="2" s="1"/>
  <c r="C511" i="2"/>
  <c r="A511" i="2" s="1"/>
  <c r="AA21" i="1"/>
  <c r="C161" i="2"/>
  <c r="A161" i="2" s="1"/>
  <c r="C165" i="2"/>
  <c r="A165" i="2" s="1"/>
  <c r="C169" i="2"/>
  <c r="A169" i="2" s="1"/>
  <c r="C173" i="2"/>
  <c r="A173" i="2" s="1"/>
  <c r="C177" i="2"/>
  <c r="A177" i="2" s="1"/>
  <c r="C181" i="2"/>
  <c r="A181" i="2" s="1"/>
  <c r="C205" i="2"/>
  <c r="A205" i="2" s="1"/>
  <c r="C209" i="2"/>
  <c r="A209" i="2" s="1"/>
  <c r="C213" i="2"/>
  <c r="A213" i="2" s="1"/>
  <c r="C217" i="2"/>
  <c r="A217" i="2" s="1"/>
  <c r="C221" i="2"/>
  <c r="A221" i="2" s="1"/>
  <c r="AA20" i="1"/>
  <c r="C185" i="2"/>
  <c r="A185" i="2" s="1"/>
  <c r="C189" i="2"/>
  <c r="A189" i="2" s="1"/>
  <c r="C193" i="2"/>
  <c r="A193" i="2" s="1"/>
  <c r="C197" i="2"/>
  <c r="A197" i="2" s="1"/>
  <c r="C201" i="2"/>
  <c r="A201" i="2" s="1"/>
  <c r="C164" i="2"/>
  <c r="A164" i="2" s="1"/>
  <c r="C168" i="2"/>
  <c r="A168" i="2" s="1"/>
  <c r="C172" i="2"/>
  <c r="A172" i="2" s="1"/>
  <c r="C176" i="2"/>
  <c r="A176" i="2" s="1"/>
  <c r="C180" i="2"/>
  <c r="A180" i="2" s="1"/>
  <c r="C184" i="2"/>
  <c r="A184" i="2" s="1"/>
  <c r="C188" i="2"/>
  <c r="A188" i="2" s="1"/>
  <c r="C192" i="2"/>
  <c r="A192" i="2" s="1"/>
  <c r="C196" i="2"/>
  <c r="A196" i="2" s="1"/>
  <c r="C200" i="2"/>
  <c r="A200" i="2" s="1"/>
  <c r="C204" i="2"/>
  <c r="A204" i="2" s="1"/>
  <c r="C208" i="2"/>
  <c r="A208" i="2" s="1"/>
  <c r="C212" i="2"/>
  <c r="A212" i="2" s="1"/>
  <c r="C216" i="2"/>
  <c r="A216" i="2" s="1"/>
  <c r="C220" i="2"/>
  <c r="A220" i="2" s="1"/>
  <c r="C224" i="2"/>
  <c r="A224" i="2" s="1"/>
  <c r="C229" i="2"/>
  <c r="A229" i="2" s="1"/>
  <c r="C237" i="2"/>
  <c r="A237" i="2" s="1"/>
  <c r="C241" i="2"/>
  <c r="A241" i="2" s="1"/>
  <c r="C243" i="2"/>
  <c r="A243" i="2" s="1"/>
  <c r="C245" i="2"/>
  <c r="A245" i="2" s="1"/>
  <c r="C247" i="2"/>
  <c r="A247" i="2" s="1"/>
  <c r="C249" i="2"/>
  <c r="A249" i="2" s="1"/>
  <c r="C251" i="2"/>
  <c r="A251" i="2" s="1"/>
  <c r="C253" i="2"/>
  <c r="A253" i="2" s="1"/>
  <c r="C255" i="2"/>
  <c r="A255" i="2" s="1"/>
  <c r="C257" i="2"/>
  <c r="A257" i="2" s="1"/>
  <c r="C259" i="2"/>
  <c r="A259" i="2" s="1"/>
  <c r="C261" i="2"/>
  <c r="A261" i="2" s="1"/>
  <c r="C263" i="2"/>
  <c r="A263" i="2" s="1"/>
  <c r="C265" i="2"/>
  <c r="A265" i="2" s="1"/>
  <c r="C267" i="2"/>
  <c r="A267" i="2" s="1"/>
  <c r="C269" i="2"/>
  <c r="A269" i="2" s="1"/>
  <c r="C271" i="2"/>
  <c r="A271" i="2" s="1"/>
  <c r="C273" i="2"/>
  <c r="A273" i="2" s="1"/>
  <c r="C275" i="2"/>
  <c r="A275" i="2" s="1"/>
  <c r="C277" i="2"/>
  <c r="A277" i="2" s="1"/>
  <c r="C279" i="2"/>
  <c r="A279" i="2" s="1"/>
  <c r="C281" i="2"/>
  <c r="A281" i="2" s="1"/>
  <c r="C283" i="2"/>
  <c r="A283" i="2" s="1"/>
  <c r="C285" i="2"/>
  <c r="A285" i="2" s="1"/>
  <c r="C287" i="2"/>
  <c r="A287" i="2" s="1"/>
  <c r="C289" i="2"/>
  <c r="A289" i="2" s="1"/>
  <c r="C291" i="2"/>
  <c r="A291" i="2" s="1"/>
  <c r="C293" i="2"/>
  <c r="A293" i="2" s="1"/>
  <c r="C295" i="2"/>
  <c r="A295" i="2" s="1"/>
  <c r="C297" i="2"/>
  <c r="A297" i="2" s="1"/>
  <c r="C299" i="2"/>
  <c r="A299" i="2" s="1"/>
  <c r="C301" i="2"/>
  <c r="A301" i="2" s="1"/>
  <c r="C303" i="2"/>
  <c r="A303" i="2" s="1"/>
  <c r="C305" i="2"/>
  <c r="A305" i="2" s="1"/>
  <c r="C307" i="2"/>
  <c r="A307" i="2" s="1"/>
  <c r="C309" i="2"/>
  <c r="A309" i="2" s="1"/>
  <c r="C311" i="2"/>
  <c r="A311" i="2" s="1"/>
  <c r="C319" i="2"/>
  <c r="A319" i="2" s="1"/>
  <c r="C327" i="2"/>
  <c r="A327" i="2" s="1"/>
  <c r="C335" i="2"/>
  <c r="A335" i="2" s="1"/>
  <c r="C343" i="2"/>
  <c r="A343" i="2" s="1"/>
  <c r="C351" i="2"/>
  <c r="A351" i="2" s="1"/>
  <c r="C359" i="2"/>
  <c r="A359" i="2" s="1"/>
  <c r="C367" i="2"/>
  <c r="A367" i="2" s="1"/>
  <c r="C375" i="2"/>
  <c r="A375" i="2" s="1"/>
  <c r="C383" i="2"/>
  <c r="A383" i="2" s="1"/>
  <c r="C387" i="2"/>
  <c r="A387" i="2" s="1"/>
  <c r="C395" i="2"/>
  <c r="A395" i="2" s="1"/>
  <c r="C419" i="2"/>
  <c r="A419" i="2" s="1"/>
  <c r="C427" i="2"/>
  <c r="A427" i="2" s="1"/>
  <c r="C435" i="2"/>
  <c r="A435" i="2" s="1"/>
  <c r="C443" i="2"/>
  <c r="A443" i="2" s="1"/>
  <c r="C451" i="2"/>
  <c r="A451" i="2" s="1"/>
  <c r="C459" i="2"/>
  <c r="A459" i="2" s="1"/>
  <c r="C483" i="2"/>
  <c r="A483" i="2" s="1"/>
  <c r="C507" i="2"/>
  <c r="A507" i="2" s="1"/>
  <c r="C515" i="2"/>
  <c r="A515" i="2" s="1"/>
  <c r="C523" i="2"/>
  <c r="A523" i="2" s="1"/>
  <c r="C531" i="2"/>
  <c r="A531" i="2" s="1"/>
  <c r="C382" i="2"/>
  <c r="A382" i="2" s="1"/>
  <c r="C386" i="2"/>
  <c r="A386" i="2" s="1"/>
  <c r="C391" i="2"/>
  <c r="A391" i="2" s="1"/>
  <c r="C415" i="2"/>
  <c r="A415" i="2" s="1"/>
  <c r="C423" i="2"/>
  <c r="A423" i="2" s="1"/>
  <c r="C431" i="2"/>
  <c r="A431" i="2" s="1"/>
  <c r="C439" i="2"/>
  <c r="A439" i="2" s="1"/>
  <c r="C447" i="2"/>
  <c r="A447" i="2" s="1"/>
  <c r="C455" i="2"/>
  <c r="A455" i="2" s="1"/>
  <c r="C463" i="2"/>
  <c r="A463" i="2" s="1"/>
  <c r="C471" i="2"/>
  <c r="A471" i="2" s="1"/>
  <c r="C495" i="2"/>
  <c r="A495" i="2" s="1"/>
  <c r="C519" i="2"/>
  <c r="A519" i="2" s="1"/>
  <c r="C527" i="2"/>
  <c r="A527" i="2" s="1"/>
  <c r="C548" i="2"/>
  <c r="A548" i="2" s="1"/>
  <c r="A25" i="2" l="1"/>
  <c r="O5" i="2"/>
  <c r="N5" i="2" s="1"/>
  <c r="O10" i="2"/>
  <c r="N10" i="2" s="1"/>
  <c r="O4" i="2"/>
  <c r="N4" i="2" s="1"/>
  <c r="O13" i="2"/>
  <c r="N13" i="2" s="1"/>
  <c r="A10" i="2"/>
  <c r="O14" i="2"/>
  <c r="N14" i="2" s="1"/>
  <c r="D4" i="1"/>
  <c r="AA13" i="1"/>
  <c r="G4" i="1" l="1"/>
  <c r="AA14" i="1"/>
</calcChain>
</file>

<file path=xl/sharedStrings.xml><?xml version="1.0" encoding="utf-8"?>
<sst xmlns="http://schemas.openxmlformats.org/spreadsheetml/2006/main" count="959" uniqueCount="667">
  <si>
    <t xml:space="preserve">                             </t>
  </si>
  <si>
    <t xml:space="preserve">CLIENTE: </t>
  </si>
  <si>
    <t xml:space="preserve"> CONSEGNA / RITIRO MERCE  24-36 h DOPO INVIO ORDINE</t>
  </si>
  <si>
    <t>CARRELLI</t>
  </si>
  <si>
    <t>PIANI</t>
  </si>
  <si>
    <t>CASSE</t>
  </si>
  <si>
    <t>NUMERO INDICATIVO DEI CARRELLI E PIANI</t>
  </si>
  <si>
    <t>PACK</t>
  </si>
  <si>
    <t>H070</t>
  </si>
  <si>
    <t>H508</t>
  </si>
  <si>
    <t>H614</t>
  </si>
  <si>
    <r>
      <rPr>
        <b/>
        <sz val="12"/>
        <color theme="0"/>
        <rFont val="Arial Black"/>
        <family val="2"/>
        <charset val="1"/>
      </rPr>
      <t xml:space="preserve">P.TE DA FIORE cm. </t>
    </r>
    <r>
      <rPr>
        <b/>
        <sz val="14"/>
        <color rgb="FFFFFFFF"/>
        <rFont val="Arial Black"/>
        <family val="2"/>
        <charset val="1"/>
      </rPr>
      <t>10</t>
    </r>
  </si>
  <si>
    <r>
      <rPr>
        <b/>
        <sz val="12"/>
        <color theme="0"/>
        <rFont val="Arial Black"/>
        <family val="2"/>
        <charset val="1"/>
      </rPr>
      <t xml:space="preserve">P.TE DA FIORE cm. </t>
    </r>
    <r>
      <rPr>
        <b/>
        <sz val="14"/>
        <color rgb="FFFFFFFF"/>
        <rFont val="Arial Black"/>
        <family val="2"/>
        <charset val="1"/>
      </rPr>
      <t>12</t>
    </r>
  </si>
  <si>
    <t xml:space="preserve">BASILICO </t>
  </si>
  <si>
    <t>CONT. DA  15  PIANTE cad.</t>
  </si>
  <si>
    <t>CONT. DA  10  PIANTE cad.</t>
  </si>
  <si>
    <t>PORRO</t>
  </si>
  <si>
    <t>BIETA DA COSTE</t>
  </si>
  <si>
    <t>CAV, CAPPUCCIO ROSSO</t>
  </si>
  <si>
    <t>arancio</t>
  </si>
  <si>
    <t>CAV. BROCCOLO CALABRESE</t>
  </si>
  <si>
    <t>giallo</t>
  </si>
  <si>
    <t>rosso</t>
  </si>
  <si>
    <t>H333</t>
  </si>
  <si>
    <t>CAV. CAPPUCCIO BIANCO</t>
  </si>
  <si>
    <t>H080</t>
  </si>
  <si>
    <t>H509</t>
  </si>
  <si>
    <t>H590</t>
  </si>
  <si>
    <t>HPF8</t>
  </si>
  <si>
    <t>H317</t>
  </si>
  <si>
    <t>CAV. NERO TOSCANA</t>
  </si>
  <si>
    <t>H081</t>
  </si>
  <si>
    <t>H504</t>
  </si>
  <si>
    <t>H622</t>
  </si>
  <si>
    <t>HPF24</t>
  </si>
  <si>
    <t>H305</t>
  </si>
  <si>
    <t>CAV. VERZA MILA 85 GG.</t>
  </si>
  <si>
    <t>H064</t>
  </si>
  <si>
    <t>H507</t>
  </si>
  <si>
    <t>H644</t>
  </si>
  <si>
    <t>HPF25</t>
  </si>
  <si>
    <t>PIANALI</t>
  </si>
  <si>
    <t>H325</t>
  </si>
  <si>
    <t>H095</t>
  </si>
  <si>
    <t>H502</t>
  </si>
  <si>
    <t>H598</t>
  </si>
  <si>
    <t>HPF1</t>
  </si>
  <si>
    <t>CASSETTE</t>
  </si>
  <si>
    <t>H331</t>
  </si>
  <si>
    <t>CAVOLFIORE 90 GG.</t>
  </si>
  <si>
    <t>H071</t>
  </si>
  <si>
    <t>H512</t>
  </si>
  <si>
    <t>H631</t>
  </si>
  <si>
    <t>TAGETE F. PICCOLO</t>
  </si>
  <si>
    <t>HPF2</t>
  </si>
  <si>
    <t>PIANI QUATTRO</t>
  </si>
  <si>
    <t>H338</t>
  </si>
  <si>
    <t>CAVOLFIORE ROMANESCO</t>
  </si>
  <si>
    <t>H390</t>
  </si>
  <si>
    <t>H506</t>
  </si>
  <si>
    <t>H607</t>
  </si>
  <si>
    <t>HPF6</t>
  </si>
  <si>
    <t>CASSE QUATTRO</t>
  </si>
  <si>
    <t>H318</t>
  </si>
  <si>
    <t>CAVOLFIORE VERDE</t>
  </si>
  <si>
    <t>H394</t>
  </si>
  <si>
    <t>H524</t>
  </si>
  <si>
    <t>H621</t>
  </si>
  <si>
    <t>HPF28</t>
  </si>
  <si>
    <t>CASSE SEI</t>
  </si>
  <si>
    <t>H322</t>
  </si>
  <si>
    <t>H391</t>
  </si>
  <si>
    <t>H519</t>
  </si>
  <si>
    <t>H623</t>
  </si>
  <si>
    <t>HPF22</t>
  </si>
  <si>
    <t>SUNPATIENS</t>
  </si>
  <si>
    <t>PIANI SEI</t>
  </si>
  <si>
    <t>H324</t>
  </si>
  <si>
    <t>H392</t>
  </si>
  <si>
    <t>H503</t>
  </si>
  <si>
    <t>H654</t>
  </si>
  <si>
    <t>HPF5</t>
  </si>
  <si>
    <t>fuxia</t>
  </si>
  <si>
    <t>CARRELLI 4</t>
  </si>
  <si>
    <t>H334</t>
  </si>
  <si>
    <t>H393</t>
  </si>
  <si>
    <t>H513</t>
  </si>
  <si>
    <t>H655</t>
  </si>
  <si>
    <t>HPF43</t>
  </si>
  <si>
    <t>hot pink</t>
  </si>
  <si>
    <t>CARRELLI 6</t>
  </si>
  <si>
    <t>H312</t>
  </si>
  <si>
    <t>H120</t>
  </si>
  <si>
    <t>H521</t>
  </si>
  <si>
    <t>H656</t>
  </si>
  <si>
    <t>FIOR DI VETRO</t>
  </si>
  <si>
    <t>HPF49</t>
  </si>
  <si>
    <t>H337</t>
  </si>
  <si>
    <t>H154</t>
  </si>
  <si>
    <t>H523</t>
  </si>
  <si>
    <t>H739</t>
  </si>
  <si>
    <t>HPF18</t>
  </si>
  <si>
    <t>bianco</t>
  </si>
  <si>
    <t>H306</t>
  </si>
  <si>
    <t>H151</t>
  </si>
  <si>
    <t>H501</t>
  </si>
  <si>
    <t>H642</t>
  </si>
  <si>
    <t>HPF48</t>
  </si>
  <si>
    <t>H309</t>
  </si>
  <si>
    <t>H159</t>
  </si>
  <si>
    <t>H515</t>
  </si>
  <si>
    <t>H696</t>
  </si>
  <si>
    <t>HPF9</t>
  </si>
  <si>
    <t>H335</t>
  </si>
  <si>
    <t>H204</t>
  </si>
  <si>
    <t>H514</t>
  </si>
  <si>
    <t>H695</t>
  </si>
  <si>
    <t>HPF21</t>
  </si>
  <si>
    <t>H320</t>
  </si>
  <si>
    <t>H161</t>
  </si>
  <si>
    <t>H500</t>
  </si>
  <si>
    <t>H599</t>
  </si>
  <si>
    <t>PORTULACCA   F.  AGO</t>
  </si>
  <si>
    <t>HPF4</t>
  </si>
  <si>
    <t>H30B</t>
  </si>
  <si>
    <t>H157</t>
  </si>
  <si>
    <t>H505</t>
  </si>
  <si>
    <t>H591</t>
  </si>
  <si>
    <t>HPF31</t>
  </si>
  <si>
    <t>H336</t>
  </si>
  <si>
    <t>H152</t>
  </si>
  <si>
    <t>H522</t>
  </si>
  <si>
    <t>H640</t>
  </si>
  <si>
    <t>LOBELIA</t>
  </si>
  <si>
    <t>HPF19</t>
  </si>
  <si>
    <t>H30E</t>
  </si>
  <si>
    <t>H153</t>
  </si>
  <si>
    <t>H675</t>
  </si>
  <si>
    <t>HPF32</t>
  </si>
  <si>
    <t>H304</t>
  </si>
  <si>
    <t>H155</t>
  </si>
  <si>
    <t>H678</t>
  </si>
  <si>
    <t>HPF27</t>
  </si>
  <si>
    <t>H30D</t>
  </si>
  <si>
    <t>H184</t>
  </si>
  <si>
    <t>H674</t>
  </si>
  <si>
    <t>H679</t>
  </si>
  <si>
    <t>HPF45</t>
  </si>
  <si>
    <r>
      <rPr>
        <b/>
        <sz val="12"/>
        <color theme="0"/>
        <rFont val="Arial Black"/>
        <family val="2"/>
        <charset val="1"/>
      </rPr>
      <t xml:space="preserve">P.TE DA FIORE cm. </t>
    </r>
    <r>
      <rPr>
        <b/>
        <sz val="14"/>
        <color rgb="FFFFFFFF"/>
        <rFont val="Arial Black"/>
        <family val="2"/>
        <charset val="1"/>
      </rPr>
      <t>14</t>
    </r>
  </si>
  <si>
    <t>H332</t>
  </si>
  <si>
    <t>H158</t>
  </si>
  <si>
    <t>H731</t>
  </si>
  <si>
    <t>H682</t>
  </si>
  <si>
    <t>HPF42</t>
  </si>
  <si>
    <t>CONT. DA  6  PIANTE cad.</t>
  </si>
  <si>
    <t>H302</t>
  </si>
  <si>
    <t>H209</t>
  </si>
  <si>
    <t>H619</t>
  </si>
  <si>
    <t>H722</t>
  </si>
  <si>
    <t>HPF41</t>
  </si>
  <si>
    <t>DIPLADENIA</t>
  </si>
  <si>
    <t>H313</t>
  </si>
  <si>
    <t>H160</t>
  </si>
  <si>
    <t>H620</t>
  </si>
  <si>
    <t>H683</t>
  </si>
  <si>
    <t>HPF46</t>
  </si>
  <si>
    <t>H319</t>
  </si>
  <si>
    <t>H170</t>
  </si>
  <si>
    <t>H643</t>
  </si>
  <si>
    <t>H724</t>
  </si>
  <si>
    <t>HPF44</t>
  </si>
  <si>
    <t>H30G</t>
  </si>
  <si>
    <t>H180</t>
  </si>
  <si>
    <t>H717</t>
  </si>
  <si>
    <t>H723</t>
  </si>
  <si>
    <t>HPF3</t>
  </si>
  <si>
    <t>H30C</t>
  </si>
  <si>
    <t>H183</t>
  </si>
  <si>
    <t>H718</t>
  </si>
  <si>
    <t>H593</t>
  </si>
  <si>
    <t>HPF20</t>
  </si>
  <si>
    <t>H329</t>
  </si>
  <si>
    <t>H181</t>
  </si>
  <si>
    <t>H681</t>
  </si>
  <si>
    <t>H633</t>
  </si>
  <si>
    <t>HPF23</t>
  </si>
  <si>
    <t>H330</t>
  </si>
  <si>
    <t>H182</t>
  </si>
  <si>
    <t>H636</t>
  </si>
  <si>
    <t>H652</t>
  </si>
  <si>
    <t>HPF17</t>
  </si>
  <si>
    <t>H339</t>
  </si>
  <si>
    <t>H192</t>
  </si>
  <si>
    <t>H673</t>
  </si>
  <si>
    <t>H592</t>
  </si>
  <si>
    <t>HPF33</t>
  </si>
  <si>
    <t>H326</t>
  </si>
  <si>
    <t>H190</t>
  </si>
  <si>
    <t>H730</t>
  </si>
  <si>
    <t>H609</t>
  </si>
  <si>
    <t>HPF47</t>
  </si>
  <si>
    <t>H30A</t>
  </si>
  <si>
    <t>H207</t>
  </si>
  <si>
    <t>H594</t>
  </si>
  <si>
    <t>H713</t>
  </si>
  <si>
    <t>HPF26</t>
  </si>
  <si>
    <t>H310</t>
  </si>
  <si>
    <t>H191</t>
  </si>
  <si>
    <t>H727</t>
  </si>
  <si>
    <t>H714</t>
  </si>
  <si>
    <t>HPF38</t>
  </si>
  <si>
    <t>H308</t>
  </si>
  <si>
    <t>H193</t>
  </si>
  <si>
    <t>H595</t>
  </si>
  <si>
    <t>H680</t>
  </si>
  <si>
    <t>HPF39</t>
  </si>
  <si>
    <t>H314</t>
  </si>
  <si>
    <t>H200</t>
  </si>
  <si>
    <t>H686</t>
  </si>
  <si>
    <t>H685</t>
  </si>
  <si>
    <t>HPF37</t>
  </si>
  <si>
    <t>SURFINIA</t>
  </si>
  <si>
    <t>H323</t>
  </si>
  <si>
    <t>H201</t>
  </si>
  <si>
    <t>H596</t>
  </si>
  <si>
    <t>H634</t>
  </si>
  <si>
    <t>HPF30</t>
  </si>
  <si>
    <t>H311</t>
  </si>
  <si>
    <t>H202</t>
  </si>
  <si>
    <t>H610</t>
  </si>
  <si>
    <t>HPF34</t>
  </si>
  <si>
    <t>picotee</t>
  </si>
  <si>
    <t>H307</t>
  </si>
  <si>
    <t>H203</t>
  </si>
  <si>
    <t>H701</t>
  </si>
  <si>
    <t>HPF40</t>
  </si>
  <si>
    <t>H30F</t>
  </si>
  <si>
    <t>H206</t>
  </si>
  <si>
    <t>AROMATICHE CM. 14</t>
  </si>
  <si>
    <t>H608</t>
  </si>
  <si>
    <t>HPF36</t>
  </si>
  <si>
    <t>H281</t>
  </si>
  <si>
    <t>H208</t>
  </si>
  <si>
    <t>H664</t>
  </si>
  <si>
    <t>HPF35</t>
  </si>
  <si>
    <t>H301</t>
  </si>
  <si>
    <t>H369</t>
  </si>
  <si>
    <t>H627</t>
  </si>
  <si>
    <t>H300</t>
  </si>
  <si>
    <t>H345</t>
  </si>
  <si>
    <t>H604</t>
  </si>
  <si>
    <t>HA45</t>
  </si>
  <si>
    <t>H285</t>
  </si>
  <si>
    <t>H347</t>
  </si>
  <si>
    <t>H668</t>
  </si>
  <si>
    <t>HA26</t>
  </si>
  <si>
    <t>H289</t>
  </si>
  <si>
    <t>H340</t>
  </si>
  <si>
    <t xml:space="preserve">LAVANDA </t>
  </si>
  <si>
    <t>H611</t>
  </si>
  <si>
    <t>HA34</t>
  </si>
  <si>
    <t>H298</t>
  </si>
  <si>
    <t>H341</t>
  </si>
  <si>
    <t>H626</t>
  </si>
  <si>
    <t>HPF12</t>
  </si>
  <si>
    <t>H299</t>
  </si>
  <si>
    <t>H350</t>
  </si>
  <si>
    <t>H639</t>
  </si>
  <si>
    <t>HA21</t>
  </si>
  <si>
    <t>H297</t>
  </si>
  <si>
    <t>H351</t>
  </si>
  <si>
    <t>H645</t>
  </si>
  <si>
    <t>HA16</t>
  </si>
  <si>
    <t>H290</t>
  </si>
  <si>
    <t>H130</t>
  </si>
  <si>
    <t>H616</t>
  </si>
  <si>
    <t>HA28</t>
  </si>
  <si>
    <t>H291</t>
  </si>
  <si>
    <t>H140</t>
  </si>
  <si>
    <t>H720</t>
  </si>
  <si>
    <t>HA41</t>
  </si>
  <si>
    <t>H286</t>
  </si>
  <si>
    <t>H040</t>
  </si>
  <si>
    <t>H667</t>
  </si>
  <si>
    <t>HA12</t>
  </si>
  <si>
    <t>H293</t>
  </si>
  <si>
    <t>H043</t>
  </si>
  <si>
    <t>H700</t>
  </si>
  <si>
    <t>HA20</t>
  </si>
  <si>
    <t>H283</t>
  </si>
  <si>
    <t>H041</t>
  </si>
  <si>
    <t>H658</t>
  </si>
  <si>
    <t>HA36</t>
  </si>
  <si>
    <t>H284</t>
  </si>
  <si>
    <t>H042</t>
  </si>
  <si>
    <t>TIMO VERDE</t>
  </si>
  <si>
    <t>H597</t>
  </si>
  <si>
    <t>HA13</t>
  </si>
  <si>
    <t>H292</t>
  </si>
  <si>
    <t>H045</t>
  </si>
  <si>
    <t>H660</t>
  </si>
  <si>
    <t>HA9</t>
  </si>
  <si>
    <t>H294</t>
  </si>
  <si>
    <t>LATTUGA CAPPUCCIO VERDE</t>
  </si>
  <si>
    <t>H044</t>
  </si>
  <si>
    <t>H615</t>
  </si>
  <si>
    <t>HA17</t>
  </si>
  <si>
    <t>H282</t>
  </si>
  <si>
    <t>H052</t>
  </si>
  <si>
    <t>H617</t>
  </si>
  <si>
    <t>HA25</t>
  </si>
  <si>
    <t>H288</t>
  </si>
  <si>
    <t>H510</t>
  </si>
  <si>
    <t>H646</t>
  </si>
  <si>
    <t>HA23</t>
  </si>
  <si>
    <t>H241</t>
  </si>
  <si>
    <t>H511</t>
  </si>
  <si>
    <t>H628</t>
  </si>
  <si>
    <t>HA1</t>
  </si>
  <si>
    <t>H251</t>
  </si>
  <si>
    <t>H557</t>
  </si>
  <si>
    <t>H740</t>
  </si>
  <si>
    <t>HA38</t>
  </si>
  <si>
    <t>LATTUGA QUERCIA VERDE</t>
  </si>
  <si>
    <t>LATTUGA ROMANA</t>
  </si>
  <si>
    <t>CODICE</t>
  </si>
  <si>
    <t>QTAMOV</t>
  </si>
  <si>
    <t>S.MARZANO SCATOLONE</t>
  </si>
  <si>
    <t>H303</t>
  </si>
  <si>
    <t>BRIC F1 BORSA DI SOMARO</t>
  </si>
  <si>
    <t>SUPERCOSTOLUTO</t>
  </si>
  <si>
    <t>GIGANTE KILOTTO</t>
  </si>
  <si>
    <t>CUOR DI BUE CLASSICO</t>
  </si>
  <si>
    <t>CUOR DI PONENTE</t>
  </si>
  <si>
    <t>PERA D'ABRUZZO</t>
  </si>
  <si>
    <t>PEARSON</t>
  </si>
  <si>
    <t>H321</t>
  </si>
  <si>
    <t>GIALLO A PERA</t>
  </si>
  <si>
    <t>HF14</t>
  </si>
  <si>
    <t>IMPANTIENS</t>
  </si>
  <si>
    <t>HF46</t>
  </si>
  <si>
    <t>GAZANIA</t>
  </si>
  <si>
    <t>HF16</t>
  </si>
  <si>
    <t>HF19</t>
  </si>
  <si>
    <t>PETUNIA</t>
  </si>
  <si>
    <t>HF20</t>
  </si>
  <si>
    <t>PORTULACA</t>
  </si>
  <si>
    <t>HF25</t>
  </si>
  <si>
    <t>SALVIA ROSSA</t>
  </si>
  <si>
    <t>HF27</t>
  </si>
  <si>
    <t>TAGETE NANO</t>
  </si>
  <si>
    <t>HF28</t>
  </si>
  <si>
    <t>TAGETE IBRIDO</t>
  </si>
  <si>
    <t>HF29</t>
  </si>
  <si>
    <t>VERBENA MIX</t>
  </si>
  <si>
    <t>H315</t>
  </si>
  <si>
    <t>H316</t>
  </si>
  <si>
    <t>H327</t>
  </si>
  <si>
    <t>H328</t>
  </si>
  <si>
    <t>H252</t>
  </si>
  <si>
    <t>H410</t>
  </si>
  <si>
    <t>H417</t>
  </si>
  <si>
    <t>H420</t>
  </si>
  <si>
    <t>H411</t>
  </si>
  <si>
    <t>H422</t>
  </si>
  <si>
    <t>H412</t>
  </si>
  <si>
    <t>H418</t>
  </si>
  <si>
    <t>H425</t>
  </si>
  <si>
    <t>H421</t>
  </si>
  <si>
    <t>H419</t>
  </si>
  <si>
    <t>H426</t>
  </si>
  <si>
    <t>H415</t>
  </si>
  <si>
    <t>H423</t>
  </si>
  <si>
    <t>H424</t>
  </si>
  <si>
    <t>H414</t>
  </si>
  <si>
    <t>H260</t>
  </si>
  <si>
    <t>H270</t>
  </si>
  <si>
    <t>H010</t>
  </si>
  <si>
    <t>H011</t>
  </si>
  <si>
    <t>H012</t>
  </si>
  <si>
    <t>H013</t>
  </si>
  <si>
    <t>H014</t>
  </si>
  <si>
    <t>H110</t>
  </si>
  <si>
    <t>H112</t>
  </si>
  <si>
    <t>H113</t>
  </si>
  <si>
    <t>H111</t>
  </si>
  <si>
    <t>H053</t>
  </si>
  <si>
    <t>H055</t>
  </si>
  <si>
    <t>H054</t>
  </si>
  <si>
    <t>H056</t>
  </si>
  <si>
    <t>H057</t>
  </si>
  <si>
    <t>H280</t>
  </si>
  <si>
    <t>H030</t>
  </si>
  <si>
    <t>H115</t>
  </si>
  <si>
    <t>H116</t>
  </si>
  <si>
    <t>H117</t>
  </si>
  <si>
    <t>H480</t>
  </si>
  <si>
    <t>H034</t>
  </si>
  <si>
    <t>H073</t>
  </si>
  <si>
    <t>H076</t>
  </si>
  <si>
    <t>H079</t>
  </si>
  <si>
    <t>H099</t>
  </si>
  <si>
    <t>H097</t>
  </si>
  <si>
    <t>H075</t>
  </si>
  <si>
    <t>H100</t>
  </si>
  <si>
    <t>H072</t>
  </si>
  <si>
    <t>H088</t>
  </si>
  <si>
    <t>H074</t>
  </si>
  <si>
    <t>H077</t>
  </si>
  <si>
    <t>H089</t>
  </si>
  <si>
    <t>H083</t>
  </si>
  <si>
    <t>H084</t>
  </si>
  <si>
    <t>H085</t>
  </si>
  <si>
    <t>H086</t>
  </si>
  <si>
    <t>H082</t>
  </si>
  <si>
    <t>H060</t>
  </si>
  <si>
    <t>H061</t>
  </si>
  <si>
    <t>H101</t>
  </si>
  <si>
    <t>H069</t>
  </si>
  <si>
    <t>H062</t>
  </si>
  <si>
    <t>H058</t>
  </si>
  <si>
    <t>H059</t>
  </si>
  <si>
    <t>H104</t>
  </si>
  <si>
    <t>H065</t>
  </si>
  <si>
    <t>H063</t>
  </si>
  <si>
    <t>H066</t>
  </si>
  <si>
    <t>H103</t>
  </si>
  <si>
    <t>H068</t>
  </si>
  <si>
    <t>H087</t>
  </si>
  <si>
    <t>H102</t>
  </si>
  <si>
    <t>H067</t>
  </si>
  <si>
    <t>H098</t>
  </si>
  <si>
    <t>H090</t>
  </si>
  <si>
    <t>H094</t>
  </si>
  <si>
    <t>H091</t>
  </si>
  <si>
    <t>H096</t>
  </si>
  <si>
    <t>H092</t>
  </si>
  <si>
    <t>H093</t>
  </si>
  <si>
    <t>H516</t>
  </si>
  <si>
    <t>H517</t>
  </si>
  <si>
    <t>H121</t>
  </si>
  <si>
    <t>H122</t>
  </si>
  <si>
    <t>H124</t>
  </si>
  <si>
    <t>H132</t>
  </si>
  <si>
    <t>H145</t>
  </si>
  <si>
    <t>H150</t>
  </si>
  <si>
    <t>H346</t>
  </si>
  <si>
    <t>H342</t>
  </si>
  <si>
    <t>H353</t>
  </si>
  <si>
    <t>H343</t>
  </si>
  <si>
    <t>H359</t>
  </si>
  <si>
    <t>H365</t>
  </si>
  <si>
    <t>H363</t>
  </si>
  <si>
    <t>H367</t>
  </si>
  <si>
    <t>H354</t>
  </si>
  <si>
    <t>H355</t>
  </si>
  <si>
    <t>H348</t>
  </si>
  <si>
    <t>H364</t>
  </si>
  <si>
    <t>H349</t>
  </si>
  <si>
    <t>H361</t>
  </si>
  <si>
    <t>H358</t>
  </si>
  <si>
    <t>H352</t>
  </si>
  <si>
    <t>H360</t>
  </si>
  <si>
    <t>H370</t>
  </si>
  <si>
    <t>H368</t>
  </si>
  <si>
    <t>H357</t>
  </si>
  <si>
    <t>H366</t>
  </si>
  <si>
    <t>H362</t>
  </si>
  <si>
    <t>H356</t>
  </si>
  <si>
    <t>H131</t>
  </si>
  <si>
    <t>H141</t>
  </si>
  <si>
    <t>H142</t>
  </si>
  <si>
    <t>H143</t>
  </si>
  <si>
    <t>H144</t>
  </si>
  <si>
    <t>H050</t>
  </si>
  <si>
    <t>H051</t>
  </si>
  <si>
    <t>H450</t>
  </si>
  <si>
    <t>H451</t>
  </si>
  <si>
    <t>H551</t>
  </si>
  <si>
    <t>H559</t>
  </si>
  <si>
    <t>H560</t>
  </si>
  <si>
    <t>H558</t>
  </si>
  <si>
    <t>H552</t>
  </si>
  <si>
    <t>H553</t>
  </si>
  <si>
    <t>H554</t>
  </si>
  <si>
    <t>H555</t>
  </si>
  <si>
    <t>H556</t>
  </si>
  <si>
    <t>HM550</t>
  </si>
  <si>
    <t>H490</t>
  </si>
  <si>
    <t>H494</t>
  </si>
  <si>
    <t>H496</t>
  </si>
  <si>
    <t>H491</t>
  </si>
  <si>
    <t>H495</t>
  </si>
  <si>
    <t>H492</t>
  </si>
  <si>
    <t>H493</t>
  </si>
  <si>
    <t>H716</t>
  </si>
  <si>
    <t>H721</t>
  </si>
  <si>
    <t>H669</t>
  </si>
  <si>
    <t>H742</t>
  </si>
  <si>
    <t>H612</t>
  </si>
  <si>
    <t>H600</t>
  </si>
  <si>
    <t>H663</t>
  </si>
  <si>
    <t>H665</t>
  </si>
  <si>
    <t>H638</t>
  </si>
  <si>
    <t>H637</t>
  </si>
  <si>
    <t>H605</t>
  </si>
  <si>
    <t>H629</t>
  </si>
  <si>
    <t>H741</t>
  </si>
  <si>
    <t>H657</t>
  </si>
  <si>
    <t>H659</t>
  </si>
  <si>
    <t>H719</t>
  </si>
  <si>
    <t>H601</t>
  </si>
  <si>
    <t>H603</t>
  </si>
  <si>
    <t>H602</t>
  </si>
  <si>
    <t>H613</t>
  </si>
  <si>
    <t>H618</t>
  </si>
  <si>
    <t>H630</t>
  </si>
  <si>
    <t>H690</t>
  </si>
  <si>
    <t>H676</t>
  </si>
  <si>
    <t>H653</t>
  </si>
  <si>
    <t>H684</t>
  </si>
  <si>
    <t>H606</t>
  </si>
  <si>
    <t>H729</t>
  </si>
  <si>
    <t>H715</t>
  </si>
  <si>
    <t>H635</t>
  </si>
  <si>
    <t>H712</t>
  </si>
  <si>
    <t>H710</t>
  </si>
  <si>
    <t>H711</t>
  </si>
  <si>
    <t>H647</t>
  </si>
  <si>
    <t>H648</t>
  </si>
  <si>
    <t>H649</t>
  </si>
  <si>
    <t>H650</t>
  </si>
  <si>
    <t>H661</t>
  </si>
  <si>
    <t>H677</t>
  </si>
  <si>
    <t>H725</t>
  </si>
  <si>
    <t>H726</t>
  </si>
  <si>
    <t>H625</t>
  </si>
  <si>
    <t>H641</t>
  </si>
  <si>
    <t>H670</t>
  </si>
  <si>
    <t>H728</t>
  </si>
  <si>
    <t>H624</t>
  </si>
  <si>
    <t>H632</t>
  </si>
  <si>
    <t>H671</t>
  </si>
  <si>
    <t>H672</t>
  </si>
  <si>
    <t>H732</t>
  </si>
  <si>
    <t>H733</t>
  </si>
  <si>
    <t>H734</t>
  </si>
  <si>
    <t>H735</t>
  </si>
  <si>
    <t>H737</t>
  </si>
  <si>
    <t>H736</t>
  </si>
  <si>
    <t>H738</t>
  </si>
  <si>
    <t>H579</t>
  </si>
  <si>
    <t>H578</t>
  </si>
  <si>
    <t>H576</t>
  </si>
  <si>
    <t>H580</t>
  </si>
  <si>
    <t>H581</t>
  </si>
  <si>
    <t>H575</t>
  </si>
  <si>
    <t>H577</t>
  </si>
  <si>
    <t>H570</t>
  </si>
  <si>
    <t>H571</t>
  </si>
  <si>
    <t>H572</t>
  </si>
  <si>
    <t>H574</t>
  </si>
  <si>
    <t>H573</t>
  </si>
  <si>
    <t>HIN20</t>
  </si>
  <si>
    <t>HIN21</t>
  </si>
  <si>
    <t>HIN22</t>
  </si>
  <si>
    <t>HIN23</t>
  </si>
  <si>
    <t>HIN1</t>
  </si>
  <si>
    <t>HIN12</t>
  </si>
  <si>
    <t>HIN10</t>
  </si>
  <si>
    <t>HIN18</t>
  </si>
  <si>
    <t>HIN2</t>
  </si>
  <si>
    <t>HIN28</t>
  </si>
  <si>
    <t>HIN31</t>
  </si>
  <si>
    <t>HIN3</t>
  </si>
  <si>
    <t>HIN19</t>
  </si>
  <si>
    <t>HIN6</t>
  </si>
  <si>
    <t>HIN29</t>
  </si>
  <si>
    <t>HIN24</t>
  </si>
  <si>
    <t>HIN8</t>
  </si>
  <si>
    <t>HIN27</t>
  </si>
  <si>
    <t>HIN7</t>
  </si>
  <si>
    <t>HIN25</t>
  </si>
  <si>
    <t>HIN26</t>
  </si>
  <si>
    <t>HIN9</t>
  </si>
  <si>
    <t>HIN13</t>
  </si>
  <si>
    <t>HIN30</t>
  </si>
  <si>
    <t>HIN16</t>
  </si>
  <si>
    <t>HIN17</t>
  </si>
  <si>
    <t>HIN15</t>
  </si>
  <si>
    <t>HIN4</t>
  </si>
  <si>
    <t>HIN11</t>
  </si>
  <si>
    <t>HIN5</t>
  </si>
  <si>
    <t>HIN14</t>
  </si>
  <si>
    <t>HA39</t>
  </si>
  <si>
    <t>HA35</t>
  </si>
  <si>
    <t>HA42</t>
  </si>
  <si>
    <t>HA2</t>
  </si>
  <si>
    <t>HA11</t>
  </si>
  <si>
    <t>HA3</t>
  </si>
  <si>
    <t>HA10</t>
  </si>
  <si>
    <t>HA40</t>
  </si>
  <si>
    <t>HA29</t>
  </si>
  <si>
    <t>HA8</t>
  </si>
  <si>
    <t>HA32</t>
  </si>
  <si>
    <t>HA22</t>
  </si>
  <si>
    <t>HA30</t>
  </si>
  <si>
    <t>HA5</t>
  </si>
  <si>
    <t>HA15</t>
  </si>
  <si>
    <t>HA33</t>
  </si>
  <si>
    <t>HA18</t>
  </si>
  <si>
    <t>HA6</t>
  </si>
  <si>
    <t>HA24</t>
  </si>
  <si>
    <t>HA27</t>
  </si>
  <si>
    <t>HA4</t>
  </si>
  <si>
    <t>HA43</t>
  </si>
  <si>
    <t>HA19</t>
  </si>
  <si>
    <t>HA7</t>
  </si>
  <si>
    <t>HA14</t>
  </si>
  <si>
    <t>HA31</t>
  </si>
  <si>
    <t>HA37</t>
  </si>
  <si>
    <t>HA44</t>
  </si>
  <si>
    <t>HF107</t>
  </si>
  <si>
    <t>HF110</t>
  </si>
  <si>
    <t>HF111</t>
  </si>
  <si>
    <t>HF109</t>
  </si>
  <si>
    <t>HF104</t>
  </si>
  <si>
    <t>HF105</t>
  </si>
  <si>
    <t>HF106</t>
  </si>
  <si>
    <t>HF114</t>
  </si>
  <si>
    <t>LATTUGA CANASTA ROSSA</t>
  </si>
  <si>
    <t>LATTUGA CANASTA</t>
  </si>
  <si>
    <t>LATTUGA GENTILINA ROSSA</t>
  </si>
  <si>
    <t>LATTUGA GENTILINA VERDE</t>
  </si>
  <si>
    <t>LATTUGA ICEBERG</t>
  </si>
  <si>
    <t>LATTUGA CAPPUCCIO ROSSA</t>
  </si>
  <si>
    <t>LATTUGA QUERCIA ROSSA</t>
  </si>
  <si>
    <t>CICORIA DI TREVISO</t>
  </si>
  <si>
    <t>CICORIA INDIVIA RICCIA</t>
  </si>
  <si>
    <t>CICORIA PAN DI ZUCCHERO</t>
  </si>
  <si>
    <t>CICORIA PALLA ROSSA PRECOCE</t>
  </si>
  <si>
    <t>CICORIA CATALOGNA</t>
  </si>
  <si>
    <t>LATTUGA LOLLO ROSSA</t>
  </si>
  <si>
    <t>BIANCO F. NERA</t>
  </si>
  <si>
    <t>ROSA F. NERA</t>
  </si>
  <si>
    <t>BEGONIETTA</t>
  </si>
  <si>
    <t>babydoll</t>
  </si>
  <si>
    <t>PORTULACCA CASCANTE</t>
  </si>
  <si>
    <t>PORTULACCA CIOTOLA</t>
  </si>
  <si>
    <t>CM. 20</t>
  </si>
  <si>
    <t>CATHARANTUS</t>
  </si>
  <si>
    <t>TRIS MIX</t>
  </si>
  <si>
    <t>purple</t>
  </si>
  <si>
    <t>purple sky</t>
  </si>
  <si>
    <t>CAV. VERZA WIROSA 120  GG.</t>
  </si>
  <si>
    <t>SEDANO VERDE</t>
  </si>
  <si>
    <t>ZUCCHINO SCURO</t>
  </si>
  <si>
    <t>lavanda</t>
  </si>
  <si>
    <t>blu</t>
  </si>
  <si>
    <t>VINCA</t>
  </si>
  <si>
    <t>bianco occhio</t>
  </si>
  <si>
    <t>apricot</t>
  </si>
  <si>
    <t>viola</t>
  </si>
  <si>
    <t>fuxia occhio</t>
  </si>
  <si>
    <t>FINOCCHIO</t>
  </si>
  <si>
    <r>
      <t xml:space="preserve"> </t>
    </r>
    <r>
      <rPr>
        <b/>
        <sz val="20"/>
        <rFont val="Arial"/>
        <family val="2"/>
        <charset val="1"/>
      </rPr>
      <t>DISPONIBILITA' DEL 07\11   luglio  2025</t>
    </r>
  </si>
  <si>
    <t>BIANCO F. VERDE ALTE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</si>
</sst>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\-??_-"/>
  </numFmts>
  <fonts count="7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8"/>
      <name val="Corbel"/>
      <family val="2"/>
      <charset val="1"/>
    </font>
    <font>
      <sz val="8"/>
      <name val="Arial"/>
      <family val="2"/>
      <charset val="1"/>
    </font>
    <font>
      <sz val="8"/>
      <name val="Californian FB"/>
      <family val="1"/>
      <charset val="1"/>
    </font>
    <font>
      <sz val="8"/>
      <color rgb="FFFFFFFF"/>
      <name val="Corbel"/>
      <family val="2"/>
      <charset val="1"/>
    </font>
    <font>
      <b/>
      <i/>
      <sz val="16"/>
      <name val="Arial"/>
      <family val="2"/>
      <charset val="1"/>
    </font>
    <font>
      <sz val="11"/>
      <name val="Arial"/>
      <family val="2"/>
      <charset val="1"/>
    </font>
    <font>
      <b/>
      <i/>
      <sz val="26"/>
      <name val="Arial"/>
      <family val="2"/>
      <charset val="1"/>
    </font>
    <font>
      <b/>
      <sz val="22"/>
      <name val="Arial"/>
      <family val="2"/>
      <charset val="1"/>
    </font>
    <font>
      <b/>
      <sz val="20"/>
      <name val="Arial"/>
      <family val="2"/>
      <charset val="1"/>
    </font>
    <font>
      <b/>
      <sz val="12"/>
      <name val="Arial"/>
      <family val="2"/>
      <charset val="1"/>
    </font>
    <font>
      <b/>
      <sz val="26"/>
      <name val="Arial"/>
      <family val="2"/>
      <charset val="1"/>
    </font>
    <font>
      <u/>
      <sz val="11"/>
      <color theme="10"/>
      <name val="Calibri"/>
      <family val="2"/>
      <charset val="1"/>
    </font>
    <font>
      <u/>
      <sz val="16"/>
      <color theme="10"/>
      <name val="Candara"/>
      <family val="2"/>
      <charset val="1"/>
    </font>
    <font>
      <b/>
      <i/>
      <sz val="14"/>
      <name val="Arial"/>
      <family val="2"/>
      <charset val="1"/>
    </font>
    <font>
      <b/>
      <sz val="24"/>
      <color rgb="FFFF0000"/>
      <name val="Arial"/>
      <family val="2"/>
      <charset val="1"/>
    </font>
    <font>
      <b/>
      <sz val="12"/>
      <color theme="1"/>
      <name val="Arial Narrow"/>
      <family val="2"/>
      <charset val="1"/>
    </font>
    <font>
      <b/>
      <sz val="12"/>
      <color theme="1"/>
      <name val="Arial"/>
      <family val="2"/>
      <charset val="1"/>
    </font>
    <font>
      <sz val="8"/>
      <color theme="0"/>
      <name val="Corbel"/>
      <family val="2"/>
      <charset val="1"/>
    </font>
    <font>
      <b/>
      <u/>
      <sz val="8"/>
      <name val="Arial"/>
      <family val="2"/>
      <charset val="1"/>
    </font>
    <font>
      <b/>
      <sz val="8"/>
      <name val="Arial"/>
      <family val="2"/>
      <charset val="1"/>
    </font>
    <font>
      <b/>
      <sz val="6"/>
      <name val="Arial"/>
      <family val="2"/>
      <charset val="1"/>
    </font>
    <font>
      <b/>
      <u/>
      <sz val="8"/>
      <name val="Bell MT"/>
      <family val="1"/>
      <charset val="1"/>
    </font>
    <font>
      <b/>
      <sz val="14"/>
      <color theme="0"/>
      <name val="Ebrima"/>
      <charset val="1"/>
    </font>
    <font>
      <b/>
      <sz val="14"/>
      <color theme="0"/>
      <name val="Arial Black"/>
      <family val="2"/>
      <charset val="1"/>
    </font>
    <font>
      <b/>
      <sz val="14"/>
      <color theme="0"/>
      <name val="Corbel"/>
      <family val="2"/>
      <charset val="1"/>
    </font>
    <font>
      <b/>
      <sz val="14"/>
      <color theme="0"/>
      <name val="Arial"/>
      <family val="2"/>
      <charset val="1"/>
    </font>
    <font>
      <sz val="14"/>
      <color theme="0"/>
      <name val="Arial"/>
      <family val="2"/>
      <charset val="1"/>
    </font>
    <font>
      <b/>
      <u/>
      <sz val="14"/>
      <color theme="0"/>
      <name val="Arial"/>
      <family val="2"/>
      <charset val="1"/>
    </font>
    <font>
      <b/>
      <sz val="20"/>
      <color theme="0"/>
      <name val="Corbel"/>
      <family val="2"/>
      <charset val="1"/>
    </font>
    <font>
      <b/>
      <u/>
      <sz val="12"/>
      <color rgb="FF9933FF"/>
      <name val="Arial Black"/>
      <family val="2"/>
      <charset val="1"/>
    </font>
    <font>
      <sz val="12"/>
      <name val="Arial"/>
      <family val="2"/>
      <charset val="1"/>
    </font>
    <font>
      <b/>
      <u/>
      <sz val="14"/>
      <name val="Arial Black"/>
      <family val="2"/>
      <charset val="1"/>
    </font>
    <font>
      <b/>
      <sz val="12"/>
      <color theme="0"/>
      <name val="Arial Black"/>
      <family val="2"/>
      <charset val="1"/>
    </font>
    <font>
      <b/>
      <sz val="14"/>
      <color rgb="FFFFFFFF"/>
      <name val="Arial Black"/>
      <family val="2"/>
      <charset val="1"/>
    </font>
    <font>
      <b/>
      <u/>
      <sz val="72"/>
      <color rgb="FFFF0000"/>
      <name val="Corbel"/>
      <family val="2"/>
      <charset val="1"/>
    </font>
    <font>
      <sz val="14"/>
      <name val="Yu Gothic UI Semibold"/>
      <family val="2"/>
      <charset val="1"/>
    </font>
    <font>
      <b/>
      <sz val="16"/>
      <color theme="0"/>
      <name val="Aptos Narrow"/>
      <family val="2"/>
      <charset val="1"/>
    </font>
    <font>
      <b/>
      <sz val="14"/>
      <color rgb="FF333300"/>
      <name val="Bahnschrift SemiBold"/>
      <family val="2"/>
      <charset val="1"/>
    </font>
    <font>
      <b/>
      <sz val="16"/>
      <color rgb="FFFF0000"/>
      <name val="Candara"/>
      <family val="2"/>
      <charset val="1"/>
    </font>
    <font>
      <b/>
      <sz val="16"/>
      <name val="Candara"/>
      <family val="2"/>
      <charset val="1"/>
    </font>
    <font>
      <sz val="14"/>
      <name val="Arial"/>
      <family val="2"/>
      <charset val="1"/>
    </font>
    <font>
      <b/>
      <sz val="18"/>
      <color theme="0"/>
      <name val="Corbel"/>
      <family val="2"/>
      <charset val="1"/>
    </font>
    <font>
      <b/>
      <sz val="18"/>
      <color theme="0"/>
      <name val="Arial"/>
      <family val="2"/>
      <charset val="1"/>
    </font>
    <font>
      <sz val="12"/>
      <color theme="0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6"/>
      <color rgb="FF0000FF"/>
      <name val="Candara"/>
      <family val="2"/>
      <charset val="1"/>
    </font>
    <font>
      <b/>
      <u/>
      <sz val="20"/>
      <color rgb="FF0000FF"/>
      <name val="Candara"/>
      <family val="2"/>
      <charset val="1"/>
    </font>
    <font>
      <sz val="11"/>
      <color theme="0"/>
      <name val="Corbel"/>
      <family val="2"/>
      <charset val="1"/>
    </font>
    <font>
      <sz val="24"/>
      <color theme="0"/>
      <name val="Corbel"/>
      <family val="2"/>
      <charset val="1"/>
    </font>
    <font>
      <sz val="24"/>
      <name val="Corbel"/>
      <family val="2"/>
      <charset val="1"/>
    </font>
    <font>
      <sz val="8"/>
      <color rgb="FFFF0000"/>
      <name val="Corbel"/>
      <family val="2"/>
      <charset val="1"/>
    </font>
    <font>
      <b/>
      <sz val="16"/>
      <color theme="1"/>
      <name val="Candara"/>
      <family val="2"/>
      <charset val="1"/>
    </font>
    <font>
      <u/>
      <sz val="16"/>
      <color rgb="FF7030A0"/>
      <name val="Verdana Pro Cond Black"/>
      <family val="2"/>
      <charset val="1"/>
    </font>
    <font>
      <b/>
      <sz val="20"/>
      <color theme="1"/>
      <name val="Arial"/>
      <family val="2"/>
      <charset val="1"/>
    </font>
    <font>
      <b/>
      <sz val="14"/>
      <color rgb="FF003399"/>
      <name val="Bahnschrift SemiBold"/>
      <family val="2"/>
      <charset val="1"/>
    </font>
    <font>
      <b/>
      <sz val="16"/>
      <color rgb="FFED0000"/>
      <name val="Arial"/>
      <family val="2"/>
      <charset val="1"/>
    </font>
    <font>
      <b/>
      <sz val="16"/>
      <color rgb="FF0000FF"/>
      <name val="Arial"/>
      <family val="2"/>
      <charset val="1"/>
    </font>
    <font>
      <sz val="14"/>
      <color theme="1"/>
      <name val="Yu Gothic UI Semibold"/>
      <family val="2"/>
      <charset val="1"/>
    </font>
    <font>
      <b/>
      <sz val="14"/>
      <color rgb="FF003E87"/>
      <name val="Bahnschrift SemiBold"/>
      <family val="2"/>
      <charset val="1"/>
    </font>
    <font>
      <sz val="16"/>
      <color rgb="FF0000FF"/>
      <name val="Arial"/>
      <family val="2"/>
      <charset val="1"/>
    </font>
    <font>
      <sz val="9"/>
      <name val="Arial"/>
      <family val="2"/>
      <charset val="1"/>
    </font>
    <font>
      <sz val="11"/>
      <color theme="1"/>
      <name val="Calibri"/>
      <family val="2"/>
      <charset val="1"/>
    </font>
    <font>
      <sz val="18"/>
      <name val="Candara"/>
      <family val="2"/>
    </font>
    <font>
      <b/>
      <sz val="18"/>
      <color rgb="FF0000FF"/>
      <name val="Candara"/>
      <family val="2"/>
      <charset val="1"/>
    </font>
    <font>
      <b/>
      <sz val="14"/>
      <name val="Arial"/>
      <family val="2"/>
    </font>
    <font>
      <sz val="16"/>
      <name val="Candara"/>
      <family val="2"/>
    </font>
    <font>
      <b/>
      <sz val="18"/>
      <name val="Candara"/>
      <family val="2"/>
      <charset val="1"/>
    </font>
    <font>
      <b/>
      <sz val="18"/>
      <name val="Arial"/>
      <family val="2"/>
    </font>
    <font>
      <sz val="14"/>
      <color rgb="FFFF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0C0"/>
        <bgColor rgb="FF008080"/>
      </patternFill>
    </fill>
    <fill>
      <patternFill patternType="solid">
        <fgColor rgb="FFCCFFCC"/>
        <bgColor rgb="FFC4FEBA"/>
      </patternFill>
    </fill>
    <fill>
      <patternFill patternType="solid">
        <fgColor theme="0"/>
        <bgColor rgb="FFCCFFFF"/>
      </patternFill>
    </fill>
    <fill>
      <patternFill patternType="solid">
        <fgColor rgb="FFFF0000"/>
        <bgColor rgb="FFED0000"/>
      </patternFill>
    </fill>
    <fill>
      <patternFill patternType="solid">
        <fgColor rgb="FFFFFF97"/>
        <bgColor rgb="FFFFFF99"/>
      </patternFill>
    </fill>
    <fill>
      <patternFill patternType="solid">
        <fgColor rgb="FFFFFF99"/>
        <bgColor rgb="FFFFFF97"/>
      </patternFill>
    </fill>
    <fill>
      <patternFill patternType="solid">
        <fgColor rgb="FFCCCCFF"/>
        <bgColor rgb="FFC0C0C0"/>
      </patternFill>
    </fill>
    <fill>
      <patternFill patternType="solid">
        <fgColor rgb="FF92D050"/>
        <bgColor rgb="FFC0C0C0"/>
      </patternFill>
    </fill>
    <fill>
      <patternFill patternType="solid">
        <fgColor theme="1"/>
        <bgColor rgb="FF003300"/>
      </patternFill>
    </fill>
  </fills>
  <borders count="4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</borders>
  <cellStyleXfs count="5">
    <xf numFmtId="0" fontId="0" fillId="0" borderId="0"/>
    <xf numFmtId="0" fontId="13" fillId="0" borderId="0" applyBorder="0" applyProtection="0"/>
    <xf numFmtId="164" fontId="63" fillId="0" borderId="0" applyBorder="0" applyProtection="0"/>
    <xf numFmtId="0" fontId="1" fillId="0" borderId="0"/>
    <xf numFmtId="0" fontId="1" fillId="0" borderId="0"/>
  </cellStyleXfs>
  <cellXfs count="1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2" xfId="0" applyFont="1" applyBorder="1"/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8" fillId="0" borderId="5" xfId="3" applyFont="1" applyBorder="1" applyAlignment="1" applyProtection="1">
      <alignment horizontal="center" vertical="center"/>
      <protection locked="0"/>
    </xf>
    <xf numFmtId="0" fontId="15" fillId="0" borderId="7" xfId="3" applyFont="1" applyBorder="1" applyAlignment="1" applyProtection="1">
      <alignment vertical="center"/>
      <protection locked="0"/>
    </xf>
    <xf numFmtId="0" fontId="17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24" fillId="3" borderId="15" xfId="0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vertical="center"/>
    </xf>
    <xf numFmtId="0" fontId="25" fillId="3" borderId="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horizontal="right" vertical="center"/>
    </xf>
    <xf numFmtId="0" fontId="25" fillId="3" borderId="16" xfId="0" applyFont="1" applyFill="1" applyBorder="1" applyAlignment="1" applyProtection="1">
      <alignment horizontal="center" vertical="center"/>
      <protection locked="0"/>
    </xf>
    <xf numFmtId="0" fontId="28" fillId="3" borderId="16" xfId="0" applyFont="1" applyFill="1" applyBorder="1" applyAlignment="1">
      <alignment vertical="center" wrapText="1"/>
    </xf>
    <xf numFmtId="0" fontId="28" fillId="3" borderId="18" xfId="0" applyFont="1" applyFill="1" applyBorder="1" applyAlignment="1">
      <alignment horizontal="left" vertical="center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29" fillId="3" borderId="16" xfId="0" applyFont="1" applyFill="1" applyBorder="1" applyAlignment="1">
      <alignment horizontal="center" vertical="center"/>
    </xf>
    <xf numFmtId="0" fontId="27" fillId="3" borderId="1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/>
    <xf numFmtId="0" fontId="2" fillId="4" borderId="0" xfId="0" applyFont="1" applyFill="1"/>
    <xf numFmtId="0" fontId="31" fillId="0" borderId="21" xfId="0" applyFont="1" applyBorder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>
      <alignment vertical="center" wrapText="1"/>
    </xf>
    <xf numFmtId="0" fontId="34" fillId="6" borderId="24" xfId="0" applyFont="1" applyFill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0" fillId="7" borderId="26" xfId="0" applyFont="1" applyFill="1" applyBorder="1" applyAlignment="1" applyProtection="1">
      <alignment horizontal="center" vertical="center"/>
      <protection locked="0"/>
    </xf>
    <xf numFmtId="0" fontId="37" fillId="0" borderId="23" xfId="0" applyFont="1" applyBorder="1" applyAlignment="1">
      <alignment horizontal="left"/>
    </xf>
    <xf numFmtId="0" fontId="10" fillId="7" borderId="28" xfId="0" applyFont="1" applyFill="1" applyBorder="1" applyAlignment="1" applyProtection="1">
      <alignment horizontal="center" vertical="center"/>
      <protection locked="0"/>
    </xf>
    <xf numFmtId="0" fontId="38" fillId="6" borderId="23" xfId="0" applyFont="1" applyFill="1" applyBorder="1" applyAlignment="1">
      <alignment horizontal="left"/>
    </xf>
    <xf numFmtId="0" fontId="10" fillId="8" borderId="29" xfId="0" applyFont="1" applyFill="1" applyBorder="1" applyAlignment="1" applyProtection="1">
      <alignment horizontal="center" vertical="center"/>
      <protection locked="0"/>
    </xf>
    <xf numFmtId="0" fontId="32" fillId="0" borderId="30" xfId="0" applyFont="1" applyBorder="1" applyAlignment="1">
      <alignment vertical="center" wrapText="1"/>
    </xf>
    <xf numFmtId="0" fontId="40" fillId="0" borderId="23" xfId="0" applyFont="1" applyBorder="1" applyAlignment="1">
      <alignment horizontal="left"/>
    </xf>
    <xf numFmtId="0" fontId="41" fillId="0" borderId="23" xfId="0" applyFont="1" applyBorder="1" applyAlignment="1">
      <alignment horizontal="left"/>
    </xf>
    <xf numFmtId="0" fontId="42" fillId="0" borderId="23" xfId="0" applyFont="1" applyBorder="1" applyAlignment="1">
      <alignment horizontal="center"/>
    </xf>
    <xf numFmtId="0" fontId="32" fillId="0" borderId="22" xfId="0" applyFont="1" applyBorder="1" applyAlignment="1">
      <alignment horizontal="left" wrapText="1"/>
    </xf>
    <xf numFmtId="0" fontId="37" fillId="0" borderId="21" xfId="0" applyFont="1" applyBorder="1" applyAlignment="1">
      <alignment horizontal="left"/>
    </xf>
    <xf numFmtId="0" fontId="43" fillId="5" borderId="31" xfId="0" applyFont="1" applyFill="1" applyBorder="1" applyAlignment="1">
      <alignment vertical="center"/>
    </xf>
    <xf numFmtId="0" fontId="44" fillId="5" borderId="1" xfId="0" applyFont="1" applyFill="1" applyBorder="1" applyAlignment="1">
      <alignment vertical="center"/>
    </xf>
    <xf numFmtId="0" fontId="19" fillId="5" borderId="0" xfId="0" applyFont="1" applyFill="1"/>
    <xf numFmtId="0" fontId="43" fillId="5" borderId="2" xfId="0" applyFont="1" applyFill="1" applyBorder="1" applyAlignment="1">
      <alignment vertical="center"/>
    </xf>
    <xf numFmtId="0" fontId="19" fillId="0" borderId="28" xfId="0" applyFont="1" applyBorder="1"/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vertical="center"/>
    </xf>
    <xf numFmtId="0" fontId="19" fillId="0" borderId="14" xfId="0" applyFont="1" applyBorder="1"/>
    <xf numFmtId="0" fontId="19" fillId="0" borderId="32" xfId="0" applyFont="1" applyBorder="1"/>
    <xf numFmtId="1" fontId="42" fillId="0" borderId="21" xfId="0" applyNumberFormat="1" applyFont="1" applyBorder="1" applyAlignment="1">
      <alignment horizontal="center"/>
    </xf>
    <xf numFmtId="0" fontId="45" fillId="0" borderId="14" xfId="0" applyFont="1" applyBorder="1"/>
    <xf numFmtId="0" fontId="47" fillId="0" borderId="23" xfId="0" applyFont="1" applyBorder="1" applyAlignment="1">
      <alignment horizontal="left"/>
    </xf>
    <xf numFmtId="0" fontId="48" fillId="0" borderId="23" xfId="0" applyFont="1" applyBorder="1" applyAlignment="1">
      <alignment horizontal="center"/>
    </xf>
    <xf numFmtId="0" fontId="49" fillId="0" borderId="14" xfId="0" applyFont="1" applyBorder="1"/>
    <xf numFmtId="0" fontId="50" fillId="0" borderId="14" xfId="0" applyFont="1" applyBorder="1"/>
    <xf numFmtId="0" fontId="2" fillId="0" borderId="28" xfId="0" applyFont="1" applyBorder="1"/>
    <xf numFmtId="0" fontId="51" fillId="0" borderId="14" xfId="0" applyFont="1" applyBorder="1"/>
    <xf numFmtId="0" fontId="2" fillId="0" borderId="14" xfId="0" applyFont="1" applyBorder="1"/>
    <xf numFmtId="0" fontId="2" fillId="0" borderId="32" xfId="0" applyFont="1" applyBorder="1"/>
    <xf numFmtId="0" fontId="52" fillId="0" borderId="0" xfId="0" applyFont="1"/>
    <xf numFmtId="0" fontId="53" fillId="0" borderId="23" xfId="0" applyFont="1" applyBorder="1" applyAlignment="1">
      <alignment horizontal="left"/>
    </xf>
    <xf numFmtId="0" fontId="52" fillId="0" borderId="14" xfId="0" applyFont="1" applyBorder="1"/>
    <xf numFmtId="0" fontId="52" fillId="0" borderId="32" xfId="0" applyFont="1" applyBorder="1"/>
    <xf numFmtId="0" fontId="42" fillId="0" borderId="21" xfId="0" applyFont="1" applyBorder="1" applyAlignment="1">
      <alignment horizontal="center" vertical="center"/>
    </xf>
    <xf numFmtId="0" fontId="42" fillId="0" borderId="23" xfId="0" applyFont="1" applyBorder="1" applyAlignment="1">
      <alignment horizontal="center" vertical="center"/>
    </xf>
    <xf numFmtId="0" fontId="37" fillId="0" borderId="23" xfId="0" applyFont="1" applyBorder="1" applyAlignment="1">
      <alignment horizontal="left" vertical="center"/>
    </xf>
    <xf numFmtId="0" fontId="54" fillId="0" borderId="23" xfId="0" applyFont="1" applyBorder="1" applyAlignment="1">
      <alignment horizontal="left"/>
    </xf>
    <xf numFmtId="0" fontId="38" fillId="6" borderId="23" xfId="0" applyFont="1" applyFill="1" applyBorder="1" applyAlignment="1">
      <alignment horizontal="center" vertical="center"/>
    </xf>
    <xf numFmtId="0" fontId="10" fillId="7" borderId="29" xfId="0" applyFont="1" applyFill="1" applyBorder="1" applyAlignment="1" applyProtection="1">
      <alignment horizontal="center" vertical="center"/>
      <protection locked="0"/>
    </xf>
    <xf numFmtId="0" fontId="32" fillId="0" borderId="30" xfId="0" applyFont="1" applyBorder="1" applyAlignment="1">
      <alignment horizontal="left" wrapText="1"/>
    </xf>
    <xf numFmtId="0" fontId="55" fillId="9" borderId="28" xfId="0" applyFont="1" applyFill="1" applyBorder="1" applyAlignment="1" applyProtection="1">
      <alignment horizontal="center" vertical="center"/>
      <protection locked="0"/>
    </xf>
    <xf numFmtId="0" fontId="57" fillId="0" borderId="23" xfId="0" applyFont="1" applyBorder="1" applyAlignment="1">
      <alignment horizontal="center"/>
    </xf>
    <xf numFmtId="0" fontId="31" fillId="5" borderId="35" xfId="0" applyFont="1" applyFill="1" applyBorder="1" applyAlignment="1">
      <alignment horizontal="center"/>
    </xf>
    <xf numFmtId="0" fontId="41" fillId="5" borderId="35" xfId="0" applyFont="1" applyFill="1" applyBorder="1" applyAlignment="1">
      <alignment horizontal="left"/>
    </xf>
    <xf numFmtId="0" fontId="37" fillId="5" borderId="35" xfId="0" applyFont="1" applyFill="1" applyBorder="1" applyAlignment="1">
      <alignment horizontal="left"/>
    </xf>
    <xf numFmtId="0" fontId="42" fillId="5" borderId="35" xfId="0" applyFont="1" applyFill="1" applyBorder="1" applyAlignment="1">
      <alignment horizontal="center"/>
    </xf>
    <xf numFmtId="0" fontId="37" fillId="5" borderId="32" xfId="0" applyFont="1" applyFill="1" applyBorder="1" applyAlignment="1">
      <alignment horizontal="left"/>
    </xf>
    <xf numFmtId="0" fontId="58" fillId="0" borderId="23" xfId="0" applyFont="1" applyBorder="1" applyAlignment="1">
      <alignment horizontal="center"/>
    </xf>
    <xf numFmtId="0" fontId="59" fillId="0" borderId="21" xfId="0" applyFont="1" applyBorder="1" applyAlignment="1">
      <alignment horizontal="left"/>
    </xf>
    <xf numFmtId="0" fontId="61" fillId="0" borderId="23" xfId="0" applyFont="1" applyBorder="1" applyAlignment="1">
      <alignment horizontal="center"/>
    </xf>
    <xf numFmtId="0" fontId="10" fillId="7" borderId="36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/>
    <xf numFmtId="0" fontId="31" fillId="5" borderId="32" xfId="0" applyFont="1" applyFill="1" applyBorder="1" applyAlignment="1">
      <alignment horizontal="center"/>
    </xf>
    <xf numFmtId="1" fontId="42" fillId="0" borderId="23" xfId="0" applyNumberFormat="1" applyFont="1" applyBorder="1" applyAlignment="1">
      <alignment horizontal="center"/>
    </xf>
    <xf numFmtId="0" fontId="2" fillId="0" borderId="38" xfId="0" applyFont="1" applyBorder="1"/>
    <xf numFmtId="0" fontId="41" fillId="0" borderId="32" xfId="0" applyFont="1" applyBorder="1" applyAlignment="1">
      <alignment horizontal="left"/>
    </xf>
    <xf numFmtId="0" fontId="41" fillId="5" borderId="32" xfId="0" applyFont="1" applyFill="1" applyBorder="1" applyAlignment="1">
      <alignment horizontal="left"/>
    </xf>
    <xf numFmtId="0" fontId="42" fillId="5" borderId="32" xfId="0" applyFont="1" applyFill="1" applyBorder="1" applyAlignment="1">
      <alignment horizontal="center"/>
    </xf>
    <xf numFmtId="0" fontId="55" fillId="9" borderId="35" xfId="0" applyFont="1" applyFill="1" applyBorder="1" applyAlignment="1" applyProtection="1">
      <alignment horizontal="center" vertical="center"/>
      <protection locked="0"/>
    </xf>
    <xf numFmtId="0" fontId="55" fillId="9" borderId="29" xfId="0" applyFont="1" applyFill="1" applyBorder="1" applyAlignment="1" applyProtection="1">
      <alignment horizontal="center" vertical="center"/>
      <protection locked="0"/>
    </xf>
    <xf numFmtId="0" fontId="32" fillId="0" borderId="28" xfId="0" applyFont="1" applyBorder="1" applyAlignment="1">
      <alignment horizontal="left" wrapText="1"/>
    </xf>
    <xf numFmtId="0" fontId="32" fillId="0" borderId="14" xfId="0" applyFont="1" applyBorder="1" applyAlignment="1">
      <alignment horizontal="left" wrapText="1"/>
    </xf>
    <xf numFmtId="0" fontId="37" fillId="0" borderId="35" xfId="0" applyFont="1" applyBorder="1" applyAlignment="1">
      <alignment horizontal="left"/>
    </xf>
    <xf numFmtId="0" fontId="55" fillId="9" borderId="39" xfId="0" applyFont="1" applyFill="1" applyBorder="1" applyAlignment="1" applyProtection="1">
      <alignment horizontal="center" vertical="center"/>
      <protection locked="0"/>
    </xf>
    <xf numFmtId="0" fontId="37" fillId="0" borderId="32" xfId="0" applyFont="1" applyBorder="1" applyAlignment="1">
      <alignment horizontal="left"/>
    </xf>
    <xf numFmtId="0" fontId="4" fillId="0" borderId="32" xfId="0" applyFont="1" applyBorder="1"/>
    <xf numFmtId="1" fontId="41" fillId="0" borderId="23" xfId="0" applyNumberFormat="1" applyFont="1" applyBorder="1" applyAlignment="1">
      <alignment horizontal="left"/>
    </xf>
    <xf numFmtId="0" fontId="2" fillId="5" borderId="0" xfId="0" applyFont="1" applyFill="1"/>
    <xf numFmtId="0" fontId="56" fillId="0" borderId="35" xfId="0" applyFont="1" applyBorder="1" applyAlignment="1">
      <alignment horizontal="left"/>
    </xf>
    <xf numFmtId="0" fontId="10" fillId="7" borderId="39" xfId="0" applyFont="1" applyFill="1" applyBorder="1" applyAlignment="1" applyProtection="1">
      <alignment horizontal="center" vertical="center"/>
      <protection locked="0"/>
    </xf>
    <xf numFmtId="0" fontId="4" fillId="0" borderId="40" xfId="0" applyFont="1" applyBorder="1"/>
    <xf numFmtId="0" fontId="4" fillId="0" borderId="41" xfId="0" applyFont="1" applyBorder="1"/>
    <xf numFmtId="0" fontId="10" fillId="8" borderId="39" xfId="0" applyFont="1" applyFill="1" applyBorder="1" applyAlignment="1" applyProtection="1">
      <alignment horizontal="center" vertical="center"/>
      <protection locked="0"/>
    </xf>
    <xf numFmtId="0" fontId="4" fillId="0" borderId="42" xfId="0" applyFont="1" applyBorder="1"/>
    <xf numFmtId="0" fontId="4" fillId="0" borderId="30" xfId="0" applyFont="1" applyBorder="1"/>
    <xf numFmtId="0" fontId="4" fillId="0" borderId="35" xfId="0" applyFont="1" applyBorder="1"/>
    <xf numFmtId="0" fontId="10" fillId="7" borderId="43" xfId="0" applyFont="1" applyFill="1" applyBorder="1" applyAlignment="1" applyProtection="1">
      <alignment horizontal="center" vertical="center"/>
      <protection locked="0"/>
    </xf>
    <xf numFmtId="0" fontId="37" fillId="0" borderId="44" xfId="0" applyFont="1" applyBorder="1" applyAlignment="1">
      <alignment horizontal="left"/>
    </xf>
    <xf numFmtId="0" fontId="10" fillId="7" borderId="45" xfId="0" applyFont="1" applyFill="1" applyBorder="1" applyAlignment="1" applyProtection="1">
      <alignment horizontal="center" vertical="center"/>
      <protection locked="0"/>
    </xf>
    <xf numFmtId="0" fontId="4" fillId="0" borderId="46" xfId="0" applyFont="1" applyBorder="1"/>
    <xf numFmtId="0" fontId="4" fillId="0" borderId="47" xfId="0" applyFont="1" applyBorder="1"/>
    <xf numFmtId="0" fontId="55" fillId="9" borderId="45" xfId="0" applyFont="1" applyFill="1" applyBorder="1" applyAlignment="1" applyProtection="1">
      <alignment horizontal="center" vertical="center"/>
      <protection locked="0"/>
    </xf>
    <xf numFmtId="0" fontId="10" fillId="8" borderId="45" xfId="0" applyFont="1" applyFill="1" applyBorder="1" applyAlignment="1" applyProtection="1">
      <alignment horizontal="center" vertical="center"/>
      <protection locked="0"/>
    </xf>
    <xf numFmtId="0" fontId="42" fillId="0" borderId="37" xfId="0" applyFont="1" applyBorder="1" applyAlignment="1">
      <alignment horizontal="center"/>
    </xf>
    <xf numFmtId="0" fontId="10" fillId="0" borderId="43" xfId="0" applyFont="1" applyBorder="1" applyAlignment="1" applyProtection="1">
      <alignment horizontal="center" vertical="center"/>
      <protection locked="0"/>
    </xf>
    <xf numFmtId="0" fontId="0" fillId="10" borderId="0" xfId="0" applyFill="1"/>
    <xf numFmtId="0" fontId="62" fillId="0" borderId="0" xfId="0" applyFont="1" applyAlignment="1">
      <alignment horizontal="center" vertical="center"/>
    </xf>
    <xf numFmtId="0" fontId="0" fillId="11" borderId="0" xfId="0" applyFill="1"/>
    <xf numFmtId="0" fontId="62" fillId="11" borderId="0" xfId="0" applyFont="1" applyFill="1" applyAlignment="1">
      <alignment horizontal="center" vertical="center"/>
    </xf>
    <xf numFmtId="0" fontId="64" fillId="0" borderId="23" xfId="0" applyFont="1" applyBorder="1" applyAlignment="1">
      <alignment horizontal="center"/>
    </xf>
    <xf numFmtId="0" fontId="37" fillId="0" borderId="21" xfId="0" applyFont="1" applyBorder="1" applyAlignment="1">
      <alignment horizontal="left" vertical="center"/>
    </xf>
    <xf numFmtId="0" fontId="33" fillId="0" borderId="23" xfId="0" applyFont="1" applyBorder="1" applyAlignment="1">
      <alignment horizontal="center"/>
    </xf>
    <xf numFmtId="0" fontId="38" fillId="0" borderId="23" xfId="0" applyFont="1" applyBorder="1" applyAlignment="1">
      <alignment horizontal="left"/>
    </xf>
    <xf numFmtId="0" fontId="39" fillId="0" borderId="23" xfId="0" applyFont="1" applyBorder="1" applyAlignment="1">
      <alignment horizontal="left"/>
    </xf>
    <xf numFmtId="0" fontId="39" fillId="0" borderId="33" xfId="0" applyFont="1" applyBorder="1" applyAlignment="1">
      <alignment horizontal="left"/>
    </xf>
    <xf numFmtId="0" fontId="33" fillId="0" borderId="34" xfId="0" applyFont="1" applyBorder="1" applyAlignment="1">
      <alignment horizontal="center"/>
    </xf>
    <xf numFmtId="0" fontId="38" fillId="0" borderId="23" xfId="0" applyFont="1" applyBorder="1" applyAlignment="1">
      <alignment horizontal="center" vertical="center"/>
    </xf>
    <xf numFmtId="0" fontId="56" fillId="0" borderId="23" xfId="0" applyFont="1" applyBorder="1" applyAlignment="1">
      <alignment horizontal="left"/>
    </xf>
    <xf numFmtId="0" fontId="60" fillId="0" borderId="23" xfId="0" applyFont="1" applyBorder="1" applyAlignment="1">
      <alignment horizontal="left"/>
    </xf>
    <xf numFmtId="0" fontId="60" fillId="0" borderId="35" xfId="0" applyFont="1" applyBorder="1" applyAlignment="1">
      <alignment horizontal="left"/>
    </xf>
    <xf numFmtId="0" fontId="4" fillId="0" borderId="37" xfId="0" applyFont="1" applyBorder="1"/>
    <xf numFmtId="0" fontId="31" fillId="0" borderId="23" xfId="0" applyFont="1" applyBorder="1" applyAlignment="1">
      <alignment horizontal="center"/>
    </xf>
    <xf numFmtId="0" fontId="65" fillId="0" borderId="23" xfId="0" applyFont="1" applyBorder="1" applyAlignment="1">
      <alignment horizontal="center"/>
    </xf>
    <xf numFmtId="0" fontId="66" fillId="0" borderId="23" xfId="0" applyFont="1" applyBorder="1" applyAlignment="1">
      <alignment horizontal="center"/>
    </xf>
    <xf numFmtId="1" fontId="66" fillId="0" borderId="23" xfId="0" applyNumberFormat="1" applyFont="1" applyBorder="1" applyAlignment="1">
      <alignment horizontal="center"/>
    </xf>
    <xf numFmtId="0" fontId="67" fillId="0" borderId="23" xfId="0" applyFont="1" applyBorder="1" applyAlignment="1">
      <alignment horizontal="center"/>
    </xf>
    <xf numFmtId="0" fontId="68" fillId="0" borderId="23" xfId="0" applyFont="1" applyBorder="1" applyAlignment="1">
      <alignment horizontal="center"/>
    </xf>
    <xf numFmtId="0" fontId="69" fillId="0" borderId="23" xfId="0" applyFont="1" applyBorder="1" applyAlignment="1">
      <alignment horizontal="center"/>
    </xf>
    <xf numFmtId="0" fontId="70" fillId="0" borderId="23" xfId="0" applyFont="1" applyBorder="1" applyAlignment="1">
      <alignment horizontal="center"/>
    </xf>
    <xf numFmtId="0" fontId="66" fillId="0" borderId="21" xfId="0" applyFont="1" applyBorder="1" applyAlignment="1">
      <alignment horizontal="center"/>
    </xf>
    <xf numFmtId="0" fontId="21" fillId="0" borderId="12" xfId="0" applyFont="1" applyBorder="1" applyAlignment="1">
      <alignment horizontal="left" vertical="center" indent="2"/>
    </xf>
    <xf numFmtId="0" fontId="30" fillId="5" borderId="20" xfId="0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8" fillId="0" borderId="3" xfId="0" applyFont="1" applyBorder="1" applyAlignment="1">
      <alignment vertical="top" shrinkToFit="1"/>
    </xf>
    <xf numFmtId="0" fontId="14" fillId="0" borderId="6" xfId="1" applyFont="1" applyBorder="1" applyAlignment="1" applyProtection="1">
      <alignment horizontal="center" vertical="center"/>
    </xf>
    <xf numFmtId="0" fontId="16" fillId="0" borderId="8" xfId="0" applyFont="1" applyBorder="1" applyAlignment="1">
      <alignment horizontal="center" vertical="top" wrapText="1"/>
    </xf>
  </cellXfs>
  <cellStyles count="5">
    <cellStyle name="Collegamento ipertestuale" xfId="1" builtinId="8"/>
    <cellStyle name="Euro" xfId="2" xr:uid="{00000000-0005-0000-0000-000006000000}"/>
    <cellStyle name="Normale" xfId="0" builtinId="0"/>
    <cellStyle name="Normale 2" xfId="3" xr:uid="{00000000-0005-0000-0000-000007000000}"/>
    <cellStyle name="Normale 2 2" xfId="4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ED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97"/>
      <rgbColor rgb="FFC4FEBA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9FF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E87"/>
      <rgbColor rgb="FF339966"/>
      <rgbColor rgb="FF003300"/>
      <rgbColor rgb="FF333300"/>
      <rgbColor rgb="FF993300"/>
      <rgbColor rgb="FF9933FF"/>
      <rgbColor rgb="FF00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743040</xdr:colOff>
      <xdr:row>0</xdr:row>
      <xdr:rowOff>0</xdr:rowOff>
    </xdr:from>
    <xdr:to>
      <xdr:col>2</xdr:col>
      <xdr:colOff>2523960</xdr:colOff>
      <xdr:row>1</xdr:row>
      <xdr:rowOff>313920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83000" y="0"/>
          <a:ext cx="1780920" cy="86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3" name="CasellaDiTest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4" name="CasellaDiTest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304560</xdr:colOff>
      <xdr:row>40</xdr:row>
      <xdr:rowOff>304560</xdr:rowOff>
    </xdr:to>
    <xdr:sp macro="" textlink="">
      <xdr:nvSpPr>
        <xdr:cNvPr id="5" name="AutoShape 102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91376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304560</xdr:colOff>
      <xdr:row>42</xdr:row>
      <xdr:rowOff>304560</xdr:rowOff>
    </xdr:to>
    <xdr:sp macro="" textlink="">
      <xdr:nvSpPr>
        <xdr:cNvPr id="6" name="AutoShape 10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913760" y="144684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304560</xdr:colOff>
      <xdr:row>35</xdr:row>
      <xdr:rowOff>304560</xdr:rowOff>
    </xdr:to>
    <xdr:sp macro="" textlink="">
      <xdr:nvSpPr>
        <xdr:cNvPr id="7" name="AutoShape 102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913760" y="137635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304560</xdr:colOff>
      <xdr:row>42</xdr:row>
      <xdr:rowOff>304560</xdr:rowOff>
    </xdr:to>
    <xdr:sp macro="" textlink="">
      <xdr:nvSpPr>
        <xdr:cNvPr id="8" name="AutoShape 102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913760" y="144684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22320</xdr:colOff>
      <xdr:row>4</xdr:row>
      <xdr:rowOff>24480</xdr:rowOff>
    </xdr:from>
    <xdr:to>
      <xdr:col>3</xdr:col>
      <xdr:colOff>487440</xdr:colOff>
      <xdr:row>4</xdr:row>
      <xdr:rowOff>266760</xdr:rowOff>
    </xdr:to>
    <xdr:sp macro="" textlink="">
      <xdr:nvSpPr>
        <xdr:cNvPr id="13" name="Freccia in giù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143520" y="1186560"/>
          <a:ext cx="465120" cy="24228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9</xdr:col>
      <xdr:colOff>33480</xdr:colOff>
      <xdr:row>4</xdr:row>
      <xdr:rowOff>22680</xdr:rowOff>
    </xdr:from>
    <xdr:to>
      <xdr:col>9</xdr:col>
      <xdr:colOff>506160</xdr:colOff>
      <xdr:row>4</xdr:row>
      <xdr:rowOff>266760</xdr:rowOff>
    </xdr:to>
    <xdr:sp macro="" textlink="">
      <xdr:nvSpPr>
        <xdr:cNvPr id="14" name="Freccia in giù 2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0403640" y="1184760"/>
          <a:ext cx="472680" cy="24408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15</xdr:col>
      <xdr:colOff>79200</xdr:colOff>
      <xdr:row>4</xdr:row>
      <xdr:rowOff>79200</xdr:rowOff>
    </xdr:from>
    <xdr:to>
      <xdr:col>15</xdr:col>
      <xdr:colOff>377280</xdr:colOff>
      <xdr:row>5</xdr:row>
      <xdr:rowOff>277560</xdr:rowOff>
    </xdr:to>
    <xdr:sp macro="" textlink="">
      <xdr:nvSpPr>
        <xdr:cNvPr id="15" name="Freccia in giù 2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6147800" y="1241280"/>
          <a:ext cx="298080" cy="46512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6</xdr:col>
      <xdr:colOff>11160</xdr:colOff>
      <xdr:row>4</xdr:row>
      <xdr:rowOff>22680</xdr:rowOff>
    </xdr:from>
    <xdr:to>
      <xdr:col>6</xdr:col>
      <xdr:colOff>477360</xdr:colOff>
      <xdr:row>5</xdr:row>
      <xdr:rowOff>3960</xdr:rowOff>
    </xdr:to>
    <xdr:sp macro="" textlink="">
      <xdr:nvSpPr>
        <xdr:cNvPr id="16" name="Freccia in giù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756840" y="1184760"/>
          <a:ext cx="466200" cy="24804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7" name="CasellaDiTesto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8" name="CasellaDiTesto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9" name="CasellaDiTesto 2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20" name="CasellaDiTesto 2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21" name="CasellaDiTesto 2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22" name="CasellaDiTesto 2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3" name="CasellaDiTesto 1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4" name="CasellaDiTesto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5" name="CasellaDiTesto 1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6" name="CasellaDiTesto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7" name="CasellaDiTesto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28" name="CasellaDiTesto 2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720</xdr:colOff>
      <xdr:row>63</xdr:row>
      <xdr:rowOff>0</xdr:rowOff>
    </xdr:from>
    <xdr:to>
      <xdr:col>31</xdr:col>
      <xdr:colOff>190800</xdr:colOff>
      <xdr:row>63</xdr:row>
      <xdr:rowOff>264240</xdr:rowOff>
    </xdr:to>
    <xdr:sp macro="" textlink="">
      <xdr:nvSpPr>
        <xdr:cNvPr id="29" name="CasellaDiTesto 4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1858840" y="21869280"/>
          <a:ext cx="19008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30</xdr:col>
      <xdr:colOff>585000</xdr:colOff>
      <xdr:row>63</xdr:row>
      <xdr:rowOff>0</xdr:rowOff>
    </xdr:from>
    <xdr:to>
      <xdr:col>31</xdr:col>
      <xdr:colOff>124560</xdr:colOff>
      <xdr:row>63</xdr:row>
      <xdr:rowOff>264240</xdr:rowOff>
    </xdr:to>
    <xdr:sp macro="" textlink="">
      <xdr:nvSpPr>
        <xdr:cNvPr id="30" name="CasellaDiTesto 4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1798360" y="21869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720</xdr:colOff>
      <xdr:row>63</xdr:row>
      <xdr:rowOff>0</xdr:rowOff>
    </xdr:from>
    <xdr:to>
      <xdr:col>31</xdr:col>
      <xdr:colOff>190800</xdr:colOff>
      <xdr:row>63</xdr:row>
      <xdr:rowOff>264240</xdr:rowOff>
    </xdr:to>
    <xdr:sp macro="" textlink="">
      <xdr:nvSpPr>
        <xdr:cNvPr id="31" name="CasellaDiTesto 4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1858840" y="21869280"/>
          <a:ext cx="19008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30</xdr:col>
      <xdr:colOff>585000</xdr:colOff>
      <xdr:row>63</xdr:row>
      <xdr:rowOff>0</xdr:rowOff>
    </xdr:from>
    <xdr:to>
      <xdr:col>31</xdr:col>
      <xdr:colOff>124560</xdr:colOff>
      <xdr:row>63</xdr:row>
      <xdr:rowOff>264240</xdr:rowOff>
    </xdr:to>
    <xdr:sp macro="" textlink="">
      <xdr:nvSpPr>
        <xdr:cNvPr id="32" name="CasellaDiTesto 4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1798360" y="21869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720</xdr:colOff>
      <xdr:row>63</xdr:row>
      <xdr:rowOff>0</xdr:rowOff>
    </xdr:from>
    <xdr:to>
      <xdr:col>31</xdr:col>
      <xdr:colOff>190800</xdr:colOff>
      <xdr:row>63</xdr:row>
      <xdr:rowOff>264240</xdr:rowOff>
    </xdr:to>
    <xdr:sp macro="" textlink="">
      <xdr:nvSpPr>
        <xdr:cNvPr id="33" name="CasellaDiTesto 4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1858840" y="21869280"/>
          <a:ext cx="19008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720</xdr:colOff>
      <xdr:row>63</xdr:row>
      <xdr:rowOff>0</xdr:rowOff>
    </xdr:from>
    <xdr:to>
      <xdr:col>31</xdr:col>
      <xdr:colOff>190800</xdr:colOff>
      <xdr:row>63</xdr:row>
      <xdr:rowOff>264240</xdr:rowOff>
    </xdr:to>
    <xdr:sp macro="" textlink="">
      <xdr:nvSpPr>
        <xdr:cNvPr id="34" name="CasellaDiTesto 4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21858840" y="21869280"/>
          <a:ext cx="19008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35" name="CasellaDiTesto 4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36" name="CasellaDiTesto 4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37" name="CasellaDiTesto 5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38" name="CasellaDiTesto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39" name="CasellaDiTesto 5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40" name="CasellaDiTesto 5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1" name="CasellaDiTesto 5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2" name="CasellaDiTesto 5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3" name="CasellaDiTesto 5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4" name="CasellaDiTesto 5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5" name="CasellaDiTesto 5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46" name="CasellaDiTesto 5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47" name="CasellaDiTesto 1664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48" name="CasellaDiTesto 1664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49" name="CasellaDiTesto 1664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0" name="CasellaDiTesto 1664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1" name="CasellaDiTesto 1664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2" name="CasellaDiTesto 1664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3" name="CasellaDiTesto 1697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4" name="CasellaDiTesto 1698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" name="CasellaDiTesto 1698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6" name="CasellaDiTesto 1698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7" name="CasellaDiTesto 1698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8" name="CasellaDiTesto 1698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9" name="CasellaDiTesto 1698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60" name="CasellaDiTesto 1698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61" name="CasellaDiTesto 1698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62" name="CasellaDiTesto 1698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63" name="CasellaDiTesto 1698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64" name="CasellaDiTesto 1699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5" name="CasellaDiTesto 1700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6" name="CasellaDiTesto 1701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7" name="CasellaDiTesto 1701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8" name="CasellaDiTesto 1701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9" name="CasellaDiTesto 1701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70" name="CasellaDiTesto 1701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1" name="CasellaDiTesto 1701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2" name="CasellaDiTesto 1701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3" name="CasellaDiTesto 1701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4" name="CasellaDiTesto 1701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5" name="CasellaDiTesto 1701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76" name="CasellaDiTesto 1702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77" name="CasellaDiTesto 1702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78" name="CasellaDiTesto 1702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79" name="CasellaDiTesto 1702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80" name="CasellaDiTesto 1702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81" name="CasellaDiTesto 1702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82" name="CasellaDiTesto 1702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3" name="CasellaDiTesto 1702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4" name="CasellaDiTesto 1702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5" name="CasellaDiTesto 1702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6" name="CasellaDiTesto 170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7" name="CasellaDiTesto 1703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88" name="CasellaDiTesto 1703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89" name="CasellaDiTesto 1703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90" name="CasellaDiTesto 1703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91" name="CasellaDiTesto 1703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92" name="CasellaDiTesto 170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93" name="CasellaDiTesto 1703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94" name="CasellaDiTesto 17038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95" name="CasellaDiTesto 17039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96" name="CasellaDiTesto 1704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97" name="CasellaDiTesto 1704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98" name="CasellaDiTesto 1704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99" name="CasellaDiTesto 1704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00" name="CasellaDiTesto 17044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1" name="CasellaDiTesto 17045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2" name="CasellaDiTesto 1704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3" name="CasellaDiTesto 17047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4" name="CasellaDiTesto 17048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5" name="CasellaDiTesto 17049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6" name="CasellaDiTesto 17050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7" name="CasellaDiTesto 1705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8" name="CasellaDiTesto 1705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09" name="CasellaDiTesto 1705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10" name="CasellaDiTesto 1705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11" name="CasellaDiTesto 1705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112" name="CasellaDiTesto 1705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3" name="CasellaDiTesto 1705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4" name="CasellaDiTesto 1705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5" name="CasellaDiTesto 17059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6" name="CasellaDiTesto 17060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7" name="CasellaDiTesto 1706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118" name="CasellaDiTesto 1706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19" name="CasellaDiTesto 1706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20" name="CasellaDiTesto 1706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21" name="CasellaDiTesto 1706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22" name="CasellaDiTesto 1706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23" name="CasellaDiTesto 1706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24" name="CasellaDiTesto 1706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95400</xdr:colOff>
      <xdr:row>4</xdr:row>
      <xdr:rowOff>79200</xdr:rowOff>
    </xdr:from>
    <xdr:to>
      <xdr:col>12</xdr:col>
      <xdr:colOff>393480</xdr:colOff>
      <xdr:row>5</xdr:row>
      <xdr:rowOff>277560</xdr:rowOff>
    </xdr:to>
    <xdr:sp macro="" textlink="">
      <xdr:nvSpPr>
        <xdr:cNvPr id="125" name="Freccia in giù 1707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13314960" y="1241280"/>
          <a:ext cx="298080" cy="46512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15</xdr:col>
      <xdr:colOff>111240</xdr:colOff>
      <xdr:row>31</xdr:row>
      <xdr:rowOff>111240</xdr:rowOff>
    </xdr:from>
    <xdr:to>
      <xdr:col>15</xdr:col>
      <xdr:colOff>376920</xdr:colOff>
      <xdr:row>32</xdr:row>
      <xdr:rowOff>317160</xdr:rowOff>
    </xdr:to>
    <xdr:sp macro="" textlink="">
      <xdr:nvSpPr>
        <xdr:cNvPr id="126" name="Freccia in giù 1707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16179840" y="10703160"/>
          <a:ext cx="265680" cy="55836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27" name="CasellaDiTesto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28" name="CasellaDiTesto 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29" name="CasellaDiTesto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30" name="CasellaDiTesto 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31" name="CasellaDiTesto 1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132" name="CasellaDiTesto 1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3" name="CasellaDiTesto 2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4" name="CasellaDiTesto 30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5" name="CasellaDiTesto 3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6" name="CasellaDiTesto 3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7" name="CasellaDiTesto 3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8" name="CasellaDiTesto 3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39" name="CasellaDiTesto 3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40" name="CasellaDiTesto 3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41" name="CasellaDiTesto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42" name="CasellaDiTesto 3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43" name="CasellaDiTesto 3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144" name="CasellaDiTesto 4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45" name="CasellaDiTesto 4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46" name="CasellaDiTesto 60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47" name="CasellaDiTesto 6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48" name="CasellaDiTesto 6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49" name="CasellaDiTesto 17069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184320</xdr:colOff>
      <xdr:row>67</xdr:row>
      <xdr:rowOff>264240</xdr:rowOff>
    </xdr:to>
    <xdr:sp macro="" textlink="">
      <xdr:nvSpPr>
        <xdr:cNvPr id="150" name="CasellaDiTesto 1707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763160" y="23279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1" name="CasellaDiTesto 1707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2" name="CasellaDiTesto 1707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3" name="CasellaDiTesto 1707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4" name="CasellaDiTesto 1707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5" name="CasellaDiTesto 17077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6" name="CasellaDiTesto 1707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7" name="CasellaDiTesto 17079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8" name="CasellaDiTesto 17080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59" name="CasellaDiTesto 1708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0" name="CasellaDiTesto 1708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1" name="CasellaDiTesto 1708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2" name="CasellaDiTesto 1708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3" name="CasellaDiTesto 1708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4" name="CasellaDiTesto 1708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5" name="CasellaDiTesto 16639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6" name="CasellaDiTesto 16640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7" name="CasellaDiTesto 1664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168" name="CasellaDiTesto 1664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69" name="CasellaDiTesto 16649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70" name="CasellaDiTesto 1665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71" name="CasellaDiTesto 1665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72" name="CasellaDiTesto 1665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73" name="CasellaDiTesto 1665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38</xdr:row>
      <xdr:rowOff>0</xdr:rowOff>
    </xdr:from>
    <xdr:to>
      <xdr:col>14</xdr:col>
      <xdr:colOff>184320</xdr:colOff>
      <xdr:row>38</xdr:row>
      <xdr:rowOff>264240</xdr:rowOff>
    </xdr:to>
    <xdr:sp macro="" textlink="">
      <xdr:nvSpPr>
        <xdr:cNvPr id="174" name="CasellaDiTesto 1665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37631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5" name="CasellaDiTesto 1665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6" name="CasellaDiTesto 1665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7" name="CasellaDiTesto 1665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8" name="CasellaDiTesto 1665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9" name="CasellaDiTesto 16659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80" name="CasellaDiTesto 16660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1" name="CasellaDiTesto 1666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2" name="CasellaDiTesto 1666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3" name="CasellaDiTesto 1666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4" name="CasellaDiTesto 16664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5" name="CasellaDiTesto 1666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86" name="CasellaDiTesto 1666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87" name="CasellaDiTesto 16667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88" name="CasellaDiTesto 16668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89" name="CasellaDiTesto 16669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90" name="CasellaDiTesto 16670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91" name="CasellaDiTesto 1667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92" name="CasellaDiTesto 1667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12</xdr:col>
      <xdr:colOff>95400</xdr:colOff>
      <xdr:row>4</xdr:row>
      <xdr:rowOff>79200</xdr:rowOff>
    </xdr:from>
    <xdr:to>
      <xdr:col>12</xdr:col>
      <xdr:colOff>393480</xdr:colOff>
      <xdr:row>5</xdr:row>
      <xdr:rowOff>277560</xdr:rowOff>
    </xdr:to>
    <xdr:sp macro="" textlink="">
      <xdr:nvSpPr>
        <xdr:cNvPr id="193" name="Freccia in giù 1667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3314960" y="1241280"/>
          <a:ext cx="298080" cy="46512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4" name="CasellaDiTesto 166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5" name="CasellaDiTesto 166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6" name="CasellaDiTesto 166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7" name="CasellaDiTesto 166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8" name="CasellaDiTesto 166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199" name="CasellaDiTesto 166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0" name="CasellaDiTesto 166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1" name="CasellaDiTesto 166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2" name="CasellaDiTesto 166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3" name="CasellaDiTesto 166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4" name="CasellaDiTesto 166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5" name="CasellaDiTesto 166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6" name="CasellaDiTesto 166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7" name="CasellaDiTesto 166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8" name="CasellaDiTesto 166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09" name="CasellaDiTesto 166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10" name="CasellaDiTesto 166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211" name="CasellaDiTesto 166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2" name="CasellaDiTesto 2374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3" name="CasellaDiTesto 2374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4" name="CasellaDiTesto 2374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5" name="CasellaDiTesto 2374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6" name="CasellaDiTesto 23747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217" name="CasellaDiTesto 2374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18" name="CasellaDiTesto 23749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19" name="CasellaDiTesto 2375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0" name="CasellaDiTesto 2375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1" name="CasellaDiTesto 2375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2" name="CasellaDiTesto 2375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3" name="CasellaDiTesto 2375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4" name="CasellaDiTesto 2375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5" name="CasellaDiTesto 2375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6" name="CasellaDiTesto 23757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7" name="CasellaDiTesto 23758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8" name="CasellaDiTesto 23759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29" name="CasellaDiTesto 2376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0" name="CasellaDiTesto 2376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1" name="CasellaDiTesto 2376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2" name="CasellaDiTesto 2376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3" name="CasellaDiTesto 2376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4" name="CasellaDiTesto 2376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49</xdr:row>
      <xdr:rowOff>0</xdr:rowOff>
    </xdr:from>
    <xdr:to>
      <xdr:col>14</xdr:col>
      <xdr:colOff>184320</xdr:colOff>
      <xdr:row>49</xdr:row>
      <xdr:rowOff>264240</xdr:rowOff>
    </xdr:to>
    <xdr:sp macro="" textlink="">
      <xdr:nvSpPr>
        <xdr:cNvPr id="235" name="CasellaDiTesto 2376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13763160" y="16935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36" name="CasellaDiTesto 2376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37" name="CasellaDiTesto 2376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38" name="CasellaDiTesto 23769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39" name="CasellaDiTesto 23770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0" name="CasellaDiTesto 2377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1" name="CasellaDiTesto 2377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2" name="CasellaDiTesto 2377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3" name="CasellaDiTesto 237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4" name="CasellaDiTesto 23775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5" name="CasellaDiTesto 2377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6" name="CasellaDiTesto 23777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7" name="CasellaDiTesto 2377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8" name="CasellaDiTesto 23779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49" name="CasellaDiTesto 2378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50" name="CasellaDiTesto 2378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51" name="CasellaDiTesto 2378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52" name="CasellaDiTesto 2378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61</xdr:row>
      <xdr:rowOff>0</xdr:rowOff>
    </xdr:from>
    <xdr:to>
      <xdr:col>14</xdr:col>
      <xdr:colOff>184320</xdr:colOff>
      <xdr:row>61</xdr:row>
      <xdr:rowOff>264240</xdr:rowOff>
    </xdr:to>
    <xdr:sp macro="" textlink="">
      <xdr:nvSpPr>
        <xdr:cNvPr id="253" name="CasellaDiTesto 2378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3763160" y="21164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4" name="CasellaDiTesto 23785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5" name="CasellaDiTesto 2378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6" name="CasellaDiTesto 23787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7" name="CasellaDiTesto 23788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8" name="CasellaDiTesto 23789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59" name="CasellaDiTesto 2379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0" name="CasellaDiTesto 2379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1" name="CasellaDiTesto 2379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2" name="CasellaDiTesto 2379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3" name="CasellaDiTesto 2379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4" name="CasellaDiTesto 23795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5" name="CasellaDiTesto 2379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6" name="CasellaDiTesto 23797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7" name="CasellaDiTesto 2379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8" name="CasellaDiTesto 2379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69" name="CasellaDiTesto 2380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0" name="CasellaDiTesto 2380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1" name="CasellaDiTesto 2380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2" name="CasellaDiTesto 238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3" name="CasellaDiTesto 2380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4" name="CasellaDiTesto 2380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5" name="CasellaDiTesto 2380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6" name="CasellaDiTesto 1669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22</xdr:row>
      <xdr:rowOff>0</xdr:rowOff>
    </xdr:from>
    <xdr:to>
      <xdr:col>8</xdr:col>
      <xdr:colOff>184320</xdr:colOff>
      <xdr:row>22</xdr:row>
      <xdr:rowOff>264240</xdr:rowOff>
    </xdr:to>
    <xdr:sp macro="" textlink="">
      <xdr:nvSpPr>
        <xdr:cNvPr id="277" name="CasellaDiTesto 16695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7289280" y="6715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78" name="CasellaDiTesto 1669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79" name="CasellaDiTesto 16697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0" name="CasellaDiTesto 16698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1" name="CasellaDiTesto 1669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2" name="CasellaDiTesto 1670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3" name="CasellaDiTesto 1670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4" name="CasellaDiTesto 1670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5" name="CasellaDiTesto 2655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6" name="CasellaDiTesto 2656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7" name="CasellaDiTesto 2656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8" name="CasellaDiTesto 2656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89" name="CasellaDiTesto 2656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0" name="CasellaDiTesto 2656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1" name="CasellaDiTesto 2656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2" name="CasellaDiTesto 2656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3" name="CasellaDiTesto 2656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4" name="CasellaDiTesto 2656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5" name="CasellaDiTesto 26569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6" name="CasellaDiTesto 2657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7" name="CasellaDiTesto 2657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8" name="CasellaDiTesto 2657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299" name="CasellaDiTesto 2657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300" name="CasellaDiTesto 26574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184320</xdr:colOff>
      <xdr:row>25</xdr:row>
      <xdr:rowOff>264240</xdr:rowOff>
    </xdr:to>
    <xdr:sp macro="" textlink="">
      <xdr:nvSpPr>
        <xdr:cNvPr id="301" name="CasellaDiTesto 26575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728928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2" name="CasellaDiTesto 2657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3" name="CasellaDiTesto 26577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4" name="CasellaDiTesto 26578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5" name="CasellaDiTesto 26579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6" name="CasellaDiTesto 2658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7" name="CasellaDiTesto 2658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8" name="CasellaDiTesto 2658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09" name="CasellaDiTesto 2658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0" name="CasellaDiTesto 2658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1" name="CasellaDiTesto 2658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2" name="CasellaDiTesto 2658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3" name="CasellaDiTesto 26587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4" name="CasellaDiTesto 26588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5" name="CasellaDiTesto 26589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6" name="CasellaDiTesto 2659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7" name="CasellaDiTesto 2659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8" name="CasellaDiTesto 2659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19" name="CasellaDiTesto 2659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0" name="CasellaDiTesto 2659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1" name="CasellaDiTesto 2659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2" name="CasellaDiTesto 2659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3" name="CasellaDiTesto 26597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4" name="CasellaDiTesto 26598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34</xdr:row>
      <xdr:rowOff>0</xdr:rowOff>
    </xdr:from>
    <xdr:to>
      <xdr:col>8</xdr:col>
      <xdr:colOff>184320</xdr:colOff>
      <xdr:row>34</xdr:row>
      <xdr:rowOff>264240</xdr:rowOff>
    </xdr:to>
    <xdr:sp macro="" textlink="">
      <xdr:nvSpPr>
        <xdr:cNvPr id="325" name="CasellaDiTesto 26599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728928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26" name="CasellaDiTesto 2660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27" name="CasellaDiTesto 2660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28" name="CasellaDiTesto 2660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29" name="CasellaDiTesto 266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0" name="CasellaDiTesto 2660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1" name="CasellaDiTesto 2660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2" name="CasellaDiTesto 2660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3" name="CasellaDiTesto 26607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4" name="CasellaDiTesto 2660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5" name="CasellaDiTesto 26609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6" name="CasellaDiTesto 2661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7" name="CasellaDiTesto 2661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8" name="CasellaDiTesto 2661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39" name="CasellaDiTesto 2661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0" name="CasellaDiTesto 2661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1" name="CasellaDiTesto 2661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2" name="CasellaDiTesto 2661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3" name="CasellaDiTesto 26617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4" name="CasellaDiTesto 2661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5" name="CasellaDiTesto 26619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6" name="CasellaDiTesto 2662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7" name="CasellaDiTesto 2662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8" name="CasellaDiTesto 2662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349" name="CasellaDiTesto 27135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0" name="CasellaDiTesto 2713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1" name="CasellaDiTesto 27137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2" name="CasellaDiTesto 27138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3" name="CasellaDiTesto 27139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4" name="CasellaDiTesto 2714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355" name="CasellaDiTesto 2714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56" name="CasellaDiTesto 2714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57" name="CasellaDiTesto 2714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58" name="CasellaDiTesto 27144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59" name="CasellaDiTesto 2714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60" name="CasellaDiTesto 2714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61" name="CasellaDiTesto 27147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2" name="CasellaDiTesto 27148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3" name="CasellaDiTesto 27149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4" name="CasellaDiTesto 271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5" name="CasellaDiTesto 271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6" name="CasellaDiTesto 2715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67" name="CasellaDiTesto 2715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68" name="CasellaDiTesto 2715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69" name="CasellaDiTesto 2715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70" name="CasellaDiTesto 2715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71" name="CasellaDiTesto 27157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72" name="CasellaDiTesto 2715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73" name="CasellaDiTesto 27159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4" name="CasellaDiTesto 2716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5" name="CasellaDiTesto 2716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6" name="CasellaDiTesto 2716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7" name="CasellaDiTesto 2716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8" name="CasellaDiTesto 2716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379" name="CasellaDiTesto 27165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0" name="CasellaDiTesto 2716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1" name="CasellaDiTesto 27167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2" name="CasellaDiTesto 27168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3" name="CasellaDiTesto 27169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4" name="CasellaDiTesto 2717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385" name="CasellaDiTesto 2717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86" name="CasellaDiTesto 2717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87" name="CasellaDiTesto 2717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88" name="CasellaDiTesto 27174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89" name="CasellaDiTesto 27175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90" name="CasellaDiTesto 2717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391" name="CasellaDiTesto 27177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2" name="CasellaDiTesto 2717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3" name="CasellaDiTesto 27179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4" name="CasellaDiTesto 2718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5" name="CasellaDiTesto 2718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6" name="CasellaDiTesto 2718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397" name="CasellaDiTesto 2718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98" name="CasellaDiTesto 27184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399" name="CasellaDiTesto 27185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00" name="CasellaDiTesto 2718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01" name="CasellaDiTesto 27187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02" name="CasellaDiTesto 27188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03" name="CasellaDiTesto 27189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4" name="CasellaDiTesto 2719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5" name="CasellaDiTesto 2719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6" name="CasellaDiTesto 2719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7" name="CasellaDiTesto 2719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8" name="CasellaDiTesto 27194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09" name="CasellaDiTesto 2719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0" name="CasellaDiTesto 2719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1" name="CasellaDiTesto 27197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2" name="CasellaDiTesto 2719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3" name="CasellaDiTesto 27200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4" name="CasellaDiTesto 2720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5" name="CasellaDiTesto 2720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6" name="CasellaDiTesto 2720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7" name="CasellaDiTesto 2720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8" name="CasellaDiTesto 2720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19" name="CasellaDiTesto 2721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20" name="CasellaDiTesto 2721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421" name="CasellaDiTesto 2721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2" name="CasellaDiTesto 2721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3" name="CasellaDiTesto 2721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4" name="CasellaDiTesto 2721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5" name="CasellaDiTesto 2721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6" name="CasellaDiTesto 2721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36</xdr:row>
      <xdr:rowOff>0</xdr:rowOff>
    </xdr:from>
    <xdr:to>
      <xdr:col>14</xdr:col>
      <xdr:colOff>184320</xdr:colOff>
      <xdr:row>36</xdr:row>
      <xdr:rowOff>264240</xdr:rowOff>
    </xdr:to>
    <xdr:sp macro="" textlink="">
      <xdr:nvSpPr>
        <xdr:cNvPr id="427" name="CasellaDiTesto 2721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137631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28" name="CasellaDiTesto 2721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29" name="CasellaDiTesto 2722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30" name="CasellaDiTesto 2722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31" name="CasellaDiTesto 2722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32" name="CasellaDiTesto 2722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433" name="CasellaDiTesto 2722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4" name="CasellaDiTesto 2722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5" name="CasellaDiTesto 2722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6" name="CasellaDiTesto 2722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7" name="CasellaDiTesto 2722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8" name="CasellaDiTesto 27229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68</xdr:row>
      <xdr:rowOff>0</xdr:rowOff>
    </xdr:from>
    <xdr:to>
      <xdr:col>14</xdr:col>
      <xdr:colOff>184320</xdr:colOff>
      <xdr:row>68</xdr:row>
      <xdr:rowOff>264240</xdr:rowOff>
    </xdr:to>
    <xdr:sp macro="" textlink="">
      <xdr:nvSpPr>
        <xdr:cNvPr id="439" name="CasellaDiTesto 27230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13763160" y="23631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0" name="CasellaDiTesto 2723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1" name="CasellaDiTesto 2723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2" name="CasellaDiTesto 2723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3" name="CasellaDiTesto 2723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4" name="CasellaDiTesto 2723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5" name="CasellaDiTesto 2723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6" name="CasellaDiTesto 2723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7" name="CasellaDiTesto 2723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8" name="CasellaDiTesto 27239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49" name="CasellaDiTesto 27240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50" name="CasellaDiTesto 2724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69</xdr:row>
      <xdr:rowOff>0</xdr:rowOff>
    </xdr:from>
    <xdr:to>
      <xdr:col>14</xdr:col>
      <xdr:colOff>184320</xdr:colOff>
      <xdr:row>69</xdr:row>
      <xdr:rowOff>264240</xdr:rowOff>
    </xdr:to>
    <xdr:sp macro="" textlink="">
      <xdr:nvSpPr>
        <xdr:cNvPr id="451" name="CasellaDiTesto 2724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13763160" y="23983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2" name="CasellaDiTesto 2724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3" name="CasellaDiTesto 2724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4" name="CasellaDiTesto 2724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5" name="CasellaDiTesto 2724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6" name="CasellaDiTesto 27247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70</xdr:row>
      <xdr:rowOff>0</xdr:rowOff>
    </xdr:from>
    <xdr:to>
      <xdr:col>14</xdr:col>
      <xdr:colOff>184320</xdr:colOff>
      <xdr:row>70</xdr:row>
      <xdr:rowOff>264240</xdr:rowOff>
    </xdr:to>
    <xdr:sp macro="" textlink="">
      <xdr:nvSpPr>
        <xdr:cNvPr id="457" name="CasellaDiTesto 2724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13763160" y="24336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58" name="CasellaDiTesto 27249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59" name="CasellaDiTesto 27250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0" name="CasellaDiTesto 2725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1" name="CasellaDiTesto 2725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2" name="CasellaDiTesto 2725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3" name="CasellaDiTesto 2725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4" name="CasellaDiTesto 2725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5" name="CasellaDiTesto 2725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6" name="CasellaDiTesto 27257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7" name="CasellaDiTesto 2725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8" name="CasellaDiTesto 27259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69" name="CasellaDiTesto 27260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0" name="CasellaDiTesto 2726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1" name="CasellaDiTesto 2726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2" name="CasellaDiTesto 16959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3" name="CasellaDiTesto 16960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4" name="CasellaDiTesto 1696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475" name="CasellaDiTesto 1696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76" name="CasellaDiTesto 1696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77" name="CasellaDiTesto 1696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78" name="CasellaDiTesto 16965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79" name="CasellaDiTesto 1696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80" name="CasellaDiTesto 16967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42</xdr:row>
      <xdr:rowOff>0</xdr:rowOff>
    </xdr:from>
    <xdr:to>
      <xdr:col>14</xdr:col>
      <xdr:colOff>184320</xdr:colOff>
      <xdr:row>42</xdr:row>
      <xdr:rowOff>264240</xdr:rowOff>
    </xdr:to>
    <xdr:sp macro="" textlink="">
      <xdr:nvSpPr>
        <xdr:cNvPr id="481" name="CasellaDiTesto 16968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13763160" y="141159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2" name="CasellaDiTesto 16969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3" name="CasellaDiTesto 16970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4" name="CasellaDiTesto 1697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5" name="CasellaDiTesto 1697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6" name="CasellaDiTesto 1697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87" name="CasellaDiTesto 169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88" name="CasellaDiTesto 16975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89" name="CasellaDiTesto 1697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90" name="CasellaDiTesto 16977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91" name="CasellaDiTesto 16978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92" name="CasellaDiTesto 1699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184320</xdr:colOff>
      <xdr:row>31</xdr:row>
      <xdr:rowOff>264240</xdr:rowOff>
    </xdr:to>
    <xdr:sp macro="" textlink="">
      <xdr:nvSpPr>
        <xdr:cNvPr id="493" name="CasellaDiTesto 1699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137631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4" name="CasellaDiTesto 1699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5" name="CasellaDiTesto 169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6" name="CasellaDiTesto 1699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7" name="CasellaDiTesto 169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8" name="CasellaDiTesto 1699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32</xdr:row>
      <xdr:rowOff>0</xdr:rowOff>
    </xdr:from>
    <xdr:to>
      <xdr:col>14</xdr:col>
      <xdr:colOff>184320</xdr:colOff>
      <xdr:row>32</xdr:row>
      <xdr:rowOff>264240</xdr:rowOff>
    </xdr:to>
    <xdr:sp macro="" textlink="">
      <xdr:nvSpPr>
        <xdr:cNvPr id="499" name="CasellaDiTesto 1699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137631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0" name="CasellaDiTesto 169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1" name="CasellaDiTesto 170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2" name="CasellaDiTesto 170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3" name="CasellaDiTesto 1700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4" name="CasellaDiTesto 170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5" name="CasellaDiTesto 170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6" name="CasellaDiTesto 170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7" name="CasellaDiTesto 1700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8" name="CasellaDiTesto 17007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09" name="CasellaDiTesto 17008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0" name="CasellaDiTesto 2726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1" name="CasellaDiTesto 2726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2" name="CasellaDiTesto 27265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3" name="CasellaDiTesto 2726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4" name="CasellaDiTesto 27267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5" name="CasellaDiTesto 27268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6" name="CasellaDiTesto 27269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517" name="CasellaDiTesto 27270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18" name="CasellaDiTesto 2727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19" name="CasellaDiTesto 2727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0" name="CasellaDiTesto 2727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1" name="CasellaDiTesto 272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2" name="CasellaDiTesto 2727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3" name="CasellaDiTesto 2727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4" name="CasellaDiTesto 2727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5" name="CasellaDiTesto 2727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6" name="CasellaDiTesto 27279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7" name="CasellaDiTesto 27280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8" name="CasellaDiTesto 2728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29" name="CasellaDiTesto 2728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0" name="CasellaDiTesto 2728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1" name="CasellaDiTesto 2728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2" name="CasellaDiTesto 2728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3" name="CasellaDiTesto 2728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4" name="CasellaDiTesto 27287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535" name="CasellaDiTesto 27288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36" name="CasellaDiTesto 2728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37" name="CasellaDiTesto 2729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38" name="CasellaDiTesto 2729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39" name="CasellaDiTesto 2729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0" name="CasellaDiTesto 2729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1" name="CasellaDiTesto 2729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2" name="CasellaDiTesto 27295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3" name="CasellaDiTesto 2729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4" name="CasellaDiTesto 27297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5" name="CasellaDiTesto 27298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6" name="CasellaDiTesto 27299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7" name="CasellaDiTesto 27300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8" name="CasellaDiTesto 2730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49" name="CasellaDiTesto 2730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50" name="CasellaDiTesto 273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51" name="CasellaDiTesto 2730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52" name="CasellaDiTesto 27305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64</xdr:row>
      <xdr:rowOff>0</xdr:rowOff>
    </xdr:from>
    <xdr:to>
      <xdr:col>14</xdr:col>
      <xdr:colOff>184320</xdr:colOff>
      <xdr:row>64</xdr:row>
      <xdr:rowOff>264240</xdr:rowOff>
    </xdr:to>
    <xdr:sp macro="" textlink="">
      <xdr:nvSpPr>
        <xdr:cNvPr id="553" name="CasellaDiTesto 2730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13763160" y="22221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4" name="CasellaDiTesto 2736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5" name="CasellaDiTesto 2736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6" name="CasellaDiTesto 2736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7" name="CasellaDiTesto 2736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8" name="CasellaDiTesto 27365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559" name="CasellaDiTesto 2736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0" name="CasellaDiTesto 27367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1" name="CasellaDiTesto 27368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2" name="CasellaDiTesto 2736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3" name="CasellaDiTesto 27370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4" name="CasellaDiTesto 2737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65" name="CasellaDiTesto 2737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66" name="CasellaDiTesto 2737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67" name="CasellaDiTesto 273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68" name="CasellaDiTesto 27375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69" name="CasellaDiTesto 2737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0" name="CasellaDiTesto 27377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1" name="CasellaDiTesto 27378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2" name="CasellaDiTesto 27379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3" name="CasellaDiTesto 27380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4" name="CasellaDiTesto 2738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5" name="CasellaDiTesto 2738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6" name="CasellaDiTesto 2738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577" name="CasellaDiTesto 2738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78" name="CasellaDiTesto 27385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79" name="CasellaDiTesto 2738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80" name="CasellaDiTesto 27387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81" name="CasellaDiTesto 27388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82" name="CasellaDiTesto 27389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83" name="CasellaDiTesto 27390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4" name="CasellaDiTesto 2739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5" name="CasellaDiTesto 2739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6" name="CasellaDiTesto 2739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7" name="CasellaDiTesto 2739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8" name="CasellaDiTesto 27395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89" name="CasellaDiTesto 2739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0" name="CasellaDiTesto 27397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1" name="CasellaDiTesto 27398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2" name="CasellaDiTesto 27399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3" name="CasellaDiTesto 27400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4" name="CasellaDiTesto 2740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595" name="CasellaDiTesto 2740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96" name="CasellaDiTesto 274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97" name="CasellaDiTesto 2740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98" name="CasellaDiTesto 27405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599" name="CasellaDiTesto 2740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600" name="CasellaDiTesto 27407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601" name="CasellaDiTesto 27408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2" name="CasellaDiTesto 27409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3" name="CasellaDiTesto 27410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4" name="CasellaDiTesto 2741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5" name="CasellaDiTesto 2741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6" name="CasellaDiTesto 2741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607" name="CasellaDiTesto 2741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08" name="CasellaDiTesto 27415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09" name="CasellaDiTesto 2741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0" name="CasellaDiTesto 27417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1" name="CasellaDiTesto 27418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2" name="CasellaDiTesto 27419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3" name="CasellaDiTesto 27420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4" name="CasellaDiTesto 2742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5" name="CasellaDiTesto 2742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6" name="CasellaDiTesto 2742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7" name="CasellaDiTesto 2742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8" name="CasellaDiTesto 2742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19" name="CasellaDiTesto 2742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0" name="CasellaDiTesto 27427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1" name="CasellaDiTesto 27428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2" name="CasellaDiTesto 27429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3" name="CasellaDiTesto 274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4" name="CasellaDiTesto 2743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72</xdr:row>
      <xdr:rowOff>0</xdr:rowOff>
    </xdr:from>
    <xdr:to>
      <xdr:col>14</xdr:col>
      <xdr:colOff>184320</xdr:colOff>
      <xdr:row>72</xdr:row>
      <xdr:rowOff>264240</xdr:rowOff>
    </xdr:to>
    <xdr:sp macro="" textlink="">
      <xdr:nvSpPr>
        <xdr:cNvPr id="625" name="CasellaDiTesto 2743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3763160" y="25041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26" name="CasellaDiTesto 27198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27" name="CasellaDiTesto 2720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28" name="CasellaDiTesto 2720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29" name="CasellaDiTesto 27203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0" name="CasellaDiTesto 27204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1" name="CasellaDiTesto 27307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2" name="CasellaDiTesto 2730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3" name="CasellaDiTesto 27309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4" name="CasellaDiTesto 27310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5" name="CasellaDiTesto 2731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6" name="CasellaDiTesto 2731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7" name="CasellaDiTesto 27313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8" name="CasellaDiTesto 2731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39" name="CasellaDiTesto 27315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0" name="CasellaDiTesto 2731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1" name="CasellaDiTesto 27317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2" name="CasellaDiTesto 27318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3" name="CasellaDiTesto 27319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4" name="CasellaDiTesto 27320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5" name="CasellaDiTesto 2732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6" name="CasellaDiTesto 2732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7" name="CasellaDiTesto 2732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8" name="CasellaDiTesto 2732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184320</xdr:colOff>
      <xdr:row>38</xdr:row>
      <xdr:rowOff>264240</xdr:rowOff>
    </xdr:to>
    <xdr:sp macro="" textlink="">
      <xdr:nvSpPr>
        <xdr:cNvPr id="649" name="CasellaDiTesto 27325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/>
      </xdr:nvSpPr>
      <xdr:spPr>
        <a:xfrm>
          <a:off x="728928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0" name="CasellaDiTesto 2732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1" name="CasellaDiTesto 2732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2" name="CasellaDiTesto 2732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3" name="CasellaDiTesto 27329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4" name="CasellaDiTesto 273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5" name="CasellaDiTesto 2733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6" name="CasellaDiTesto 2733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7" name="CasellaDiTesto 2733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8" name="CasellaDiTesto 2733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59" name="CasellaDiTesto 27335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0" name="CasellaDiTesto 2733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1" name="CasellaDiTesto 27337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2" name="CasellaDiTesto 27338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3" name="CasellaDiTesto 27339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4" name="CasellaDiTesto 27340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5" name="CasellaDiTesto 2734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6" name="CasellaDiTesto 2734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7" name="CasellaDiTesto 27343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8" name="CasellaDiTesto 27344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69" name="CasellaDiTesto 27345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70" name="CasellaDiTesto 27346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71" name="CasellaDiTesto 27347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72" name="CasellaDiTesto 27348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184320</xdr:colOff>
      <xdr:row>35</xdr:row>
      <xdr:rowOff>264240</xdr:rowOff>
    </xdr:to>
    <xdr:sp macro="" textlink="">
      <xdr:nvSpPr>
        <xdr:cNvPr id="673" name="CasellaDiTesto 27349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728928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4" name="CasellaDiTesto 27350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5" name="CasellaDiTesto 2735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6" name="CasellaDiTesto 2735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7" name="CasellaDiTesto 2735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8" name="CasellaDiTesto 27354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79" name="CasellaDiTesto 27355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0" name="CasellaDiTesto 27356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1" name="CasellaDiTesto 27357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2" name="CasellaDiTesto 27358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3" name="CasellaDiTesto 27359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4" name="CasellaDiTesto 27360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5" name="CasellaDiTesto 2743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6" name="CasellaDiTesto 27434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7" name="CasellaDiTesto 27435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8" name="CasellaDiTesto 27436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89" name="CasellaDiTesto 27437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0" name="CasellaDiTesto 27438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1" name="CasellaDiTesto 27439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2" name="CasellaDiTesto 27440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3" name="CasellaDiTesto 2744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4" name="CasellaDiTesto 2744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5" name="CasellaDiTesto 2744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6" name="CasellaDiTesto 27444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184320</xdr:colOff>
      <xdr:row>36</xdr:row>
      <xdr:rowOff>264240</xdr:rowOff>
    </xdr:to>
    <xdr:sp macro="" textlink="">
      <xdr:nvSpPr>
        <xdr:cNvPr id="697" name="CasellaDiTesto 27445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/>
      </xdr:nvSpPr>
      <xdr:spPr>
        <a:xfrm>
          <a:off x="728928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698" name="CasellaDiTesto 27446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699" name="CasellaDiTesto 27447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700" name="CasellaDiTesto 27448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701" name="CasellaDiTesto 27449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702" name="CasellaDiTesto 27450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23</xdr:row>
      <xdr:rowOff>0</xdr:rowOff>
    </xdr:from>
    <xdr:to>
      <xdr:col>14</xdr:col>
      <xdr:colOff>184320</xdr:colOff>
      <xdr:row>23</xdr:row>
      <xdr:rowOff>264240</xdr:rowOff>
    </xdr:to>
    <xdr:sp macro="" textlink="">
      <xdr:nvSpPr>
        <xdr:cNvPr id="703" name="CasellaDiTesto 2745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/>
      </xdr:nvSpPr>
      <xdr:spPr>
        <a:xfrm>
          <a:off x="13763160" y="84772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4" name="CasellaDiTesto 2745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5" name="CasellaDiTesto 27453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6" name="CasellaDiTesto 2745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7" name="CasellaDiTesto 33087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8" name="CasellaDiTesto 33088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09" name="CasellaDiTesto 33089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0" name="CasellaDiTesto 33090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1" name="CasellaDiTesto 3309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2" name="CasellaDiTesto 3309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3" name="CasellaDiTesto 3309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4" name="CasellaDiTesto 3309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5" name="CasellaDiTesto 3309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6" name="CasellaDiTesto 3309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7" name="CasellaDiTesto 3309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8" name="CasellaDiTesto 3309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19" name="CasellaDiTesto 3309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20" name="CasellaDiTesto 3310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71</xdr:row>
      <xdr:rowOff>0</xdr:rowOff>
    </xdr:from>
    <xdr:to>
      <xdr:col>14</xdr:col>
      <xdr:colOff>184320</xdr:colOff>
      <xdr:row>71</xdr:row>
      <xdr:rowOff>264240</xdr:rowOff>
    </xdr:to>
    <xdr:sp macro="" textlink="">
      <xdr:nvSpPr>
        <xdr:cNvPr id="721" name="CasellaDiTesto 3310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13763160" y="24688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2" name="CasellaDiTesto 3310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3" name="CasellaDiTesto 3310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4" name="CasellaDiTesto 3310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5" name="CasellaDiTesto 3310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6" name="CasellaDiTesto 3310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7" name="CasellaDiTesto 3310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8" name="CasellaDiTesto 3310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29" name="CasellaDiTesto 33109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0" name="CasellaDiTesto 33110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1" name="CasellaDiTesto 3311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2" name="CasellaDiTesto 3311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3" name="CasellaDiTesto 33113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4" name="CasellaDiTesto 3311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5" name="CasellaDiTesto 33115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6" name="CasellaDiTesto 33117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7" name="CasellaDiTesto 3311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8" name="CasellaDiTesto 3312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37</xdr:row>
      <xdr:rowOff>0</xdr:rowOff>
    </xdr:from>
    <xdr:to>
      <xdr:col>14</xdr:col>
      <xdr:colOff>184320</xdr:colOff>
      <xdr:row>37</xdr:row>
      <xdr:rowOff>264240</xdr:rowOff>
    </xdr:to>
    <xdr:sp macro="" textlink="">
      <xdr:nvSpPr>
        <xdr:cNvPr id="739" name="CasellaDiTesto 3312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/>
      </xdr:nvSpPr>
      <xdr:spPr>
        <a:xfrm>
          <a:off x="137631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0" name="CasellaDiTesto 3312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1" name="CasellaDiTesto 33126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2" name="CasellaDiTesto 33127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3" name="CasellaDiTesto 3312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4" name="CasellaDiTesto 33129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5" name="CasellaDiTesto 331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6" name="CasellaDiTesto 3313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7" name="CasellaDiTesto 3313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8" name="CasellaDiTesto 3313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49" name="CasellaDiTesto 3313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0" name="CasellaDiTesto 33135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1" name="CasellaDiTesto 33136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2" name="CasellaDiTesto 33137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3" name="CasellaDiTesto 33138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4" name="CasellaDiTesto 33139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5" name="CasellaDiTesto 33140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6" name="CasellaDiTesto 3314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184320</xdr:colOff>
      <xdr:row>33</xdr:row>
      <xdr:rowOff>264240</xdr:rowOff>
    </xdr:to>
    <xdr:sp macro="" textlink="">
      <xdr:nvSpPr>
        <xdr:cNvPr id="757" name="CasellaDiTesto 3314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/>
      </xdr:nvSpPr>
      <xdr:spPr>
        <a:xfrm>
          <a:off x="137631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58" name="CasellaDiTesto 3314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59" name="CasellaDiTesto 3314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60" name="CasellaDiTesto 33145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61" name="CasellaDiTesto 33146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62" name="CasellaDiTesto 33147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35</xdr:row>
      <xdr:rowOff>0</xdr:rowOff>
    </xdr:from>
    <xdr:to>
      <xdr:col>14</xdr:col>
      <xdr:colOff>184320</xdr:colOff>
      <xdr:row>35</xdr:row>
      <xdr:rowOff>264240</xdr:rowOff>
    </xdr:to>
    <xdr:sp macro="" textlink="">
      <xdr:nvSpPr>
        <xdr:cNvPr id="763" name="CasellaDiTesto 33148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/>
      </xdr:nvSpPr>
      <xdr:spPr>
        <a:xfrm>
          <a:off x="137631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4" name="CasellaDiTesto 33149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5" name="CasellaDiTesto 33150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6" name="CasellaDiTesto 16674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7" name="CasellaDiTesto 16675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8" name="CasellaDiTesto 3315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69" name="CasellaDiTesto 3315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0" name="CasellaDiTesto 3315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1" name="CasellaDiTesto 3315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2" name="CasellaDiTesto 3315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3" name="CasellaDiTesto 3315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4" name="CasellaDiTesto 3315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5" name="CasellaDiTesto 3315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6" name="CasellaDiTesto 33159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7" name="CasellaDiTesto 33160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8" name="CasellaDiTesto 3316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79" name="CasellaDiTesto 3316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80" name="CasellaDiTesto 3316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34</xdr:row>
      <xdr:rowOff>0</xdr:rowOff>
    </xdr:from>
    <xdr:to>
      <xdr:col>14</xdr:col>
      <xdr:colOff>184320</xdr:colOff>
      <xdr:row>34</xdr:row>
      <xdr:rowOff>264240</xdr:rowOff>
    </xdr:to>
    <xdr:sp macro="" textlink="">
      <xdr:nvSpPr>
        <xdr:cNvPr id="781" name="CasellaDiTesto 3316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/>
      </xdr:nvSpPr>
      <xdr:spPr>
        <a:xfrm>
          <a:off x="137631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304560</xdr:colOff>
      <xdr:row>43</xdr:row>
      <xdr:rowOff>304560</xdr:rowOff>
    </xdr:to>
    <xdr:sp macro="" textlink="">
      <xdr:nvSpPr>
        <xdr:cNvPr id="782" name="AutoShape 1024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/>
      </xdr:nvSpPr>
      <xdr:spPr>
        <a:xfrm>
          <a:off x="10913760" y="14820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304560</xdr:colOff>
      <xdr:row>35</xdr:row>
      <xdr:rowOff>304560</xdr:rowOff>
    </xdr:to>
    <xdr:sp macro="" textlink="">
      <xdr:nvSpPr>
        <xdr:cNvPr id="783" name="AutoShape 102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>
          <a:off x="10913760" y="137635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304560</xdr:colOff>
      <xdr:row>35</xdr:row>
      <xdr:rowOff>304560</xdr:rowOff>
    </xdr:to>
    <xdr:sp macro="" textlink="">
      <xdr:nvSpPr>
        <xdr:cNvPr id="784" name="AutoShape 1024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10913760" y="137635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85" name="CasellaDiTesto 52287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86" name="CasellaDiTesto 5228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87" name="CasellaDiTesto 52289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88" name="CasellaDiTesto 52290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89" name="CasellaDiTesto 5229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0" name="CasellaDiTesto 5229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1" name="CasellaDiTesto 5229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2" name="CasellaDiTesto 52294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3" name="CasellaDiTesto 52295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4" name="CasellaDiTesto 5229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5" name="CasellaDiTesto 52297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6" name="CasellaDiTesto 52298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7" name="CasellaDiTesto 52299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8" name="CasellaDiTesto 52300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799" name="CasellaDiTesto 5230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800" name="CasellaDiTesto 5230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801" name="CasellaDiTesto 52303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41</xdr:row>
      <xdr:rowOff>0</xdr:rowOff>
    </xdr:from>
    <xdr:to>
      <xdr:col>14</xdr:col>
      <xdr:colOff>184320</xdr:colOff>
      <xdr:row>41</xdr:row>
      <xdr:rowOff>264240</xdr:rowOff>
    </xdr:to>
    <xdr:sp macro="" textlink="">
      <xdr:nvSpPr>
        <xdr:cNvPr id="802" name="CasellaDiTesto 5230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/>
      </xdr:nvSpPr>
      <xdr:spPr>
        <a:xfrm>
          <a:off x="13763160" y="13763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3" name="CasellaDiTesto 53887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4" name="CasellaDiTesto 53888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5" name="CasellaDiTesto 53889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6" name="CasellaDiTesto 53890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7" name="CasellaDiTesto 5389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8" name="CasellaDiTesto 5389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09" name="CasellaDiTesto 53893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0" name="CasellaDiTesto 53894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1" name="CasellaDiTesto 53895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2" name="CasellaDiTesto 53896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3" name="CasellaDiTesto 53897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4" name="CasellaDiTesto 53898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5" name="CasellaDiTesto 53899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6" name="CasellaDiTesto 5390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7" name="CasellaDiTesto 5390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8" name="CasellaDiTesto 5390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19" name="CasellaDiTesto 53903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0" name="CasellaDiTesto 5390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1" name="CasellaDiTesto 5390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2" name="CasellaDiTesto 53906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3" name="CasellaDiTesto 53907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4" name="CasellaDiTesto 53908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5" name="CasellaDiTesto 53909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6" name="CasellaDiTesto 53910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7" name="CasellaDiTesto 5391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8" name="CasellaDiTesto 5391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29" name="CasellaDiTesto 5391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0" name="CasellaDiTesto 53914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1" name="CasellaDiTesto 53915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2" name="CasellaDiTesto 53916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3" name="CasellaDiTesto 53917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4" name="CasellaDiTesto 53918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5" name="CasellaDiTesto 53919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6" name="CasellaDiTesto 5392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7" name="CasellaDiTesto 5392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43</xdr:row>
      <xdr:rowOff>0</xdr:rowOff>
    </xdr:from>
    <xdr:to>
      <xdr:col>14</xdr:col>
      <xdr:colOff>184320</xdr:colOff>
      <xdr:row>43</xdr:row>
      <xdr:rowOff>264240</xdr:rowOff>
    </xdr:to>
    <xdr:sp macro="" textlink="">
      <xdr:nvSpPr>
        <xdr:cNvPr id="838" name="CasellaDiTesto 5392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/>
      </xdr:nvSpPr>
      <xdr:spPr>
        <a:xfrm>
          <a:off x="13763160" y="14468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39" name="CasellaDiTesto 53923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0" name="CasellaDiTesto 5392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1" name="CasellaDiTesto 5392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2" name="CasellaDiTesto 5392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3" name="CasellaDiTesto 5392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4" name="CasellaDiTesto 5392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5" name="CasellaDiTesto 53929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6" name="CasellaDiTesto 539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7" name="CasellaDiTesto 5393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8" name="CasellaDiTesto 5393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49" name="CasellaDiTesto 5393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0" name="CasellaDiTesto 53934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1" name="CasellaDiTesto 53935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2" name="CasellaDiTesto 53936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3" name="CasellaDiTesto 53937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4" name="CasellaDiTesto 53938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5" name="CasellaDiTesto 53939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46</xdr:row>
      <xdr:rowOff>0</xdr:rowOff>
    </xdr:from>
    <xdr:to>
      <xdr:col>14</xdr:col>
      <xdr:colOff>184320</xdr:colOff>
      <xdr:row>46</xdr:row>
      <xdr:rowOff>264240</xdr:rowOff>
    </xdr:to>
    <xdr:sp macro="" textlink="">
      <xdr:nvSpPr>
        <xdr:cNvPr id="856" name="CasellaDiTesto 5394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/>
      </xdr:nvSpPr>
      <xdr:spPr>
        <a:xfrm>
          <a:off x="13763160" y="17287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57" name="CasellaDiTesto 5394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58" name="CasellaDiTesto 5394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59" name="CasellaDiTesto 53943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0" name="CasellaDiTesto 53944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1" name="CasellaDiTesto 53945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2" name="CasellaDiTesto 53946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3" name="CasellaDiTesto 53947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4" name="CasellaDiTesto 53948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5" name="CasellaDiTesto 53949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6" name="CasellaDiTesto 53950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7" name="CasellaDiTesto 5230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8" name="CasellaDiTesto 5230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69" name="CasellaDiTesto 52307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70" name="CasellaDiTesto 52308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71" name="CasellaDiTesto 52309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72" name="CasellaDiTesto 52310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73" name="CasellaDiTesto 5231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62</xdr:row>
      <xdr:rowOff>0</xdr:rowOff>
    </xdr:from>
    <xdr:to>
      <xdr:col>14</xdr:col>
      <xdr:colOff>184320</xdr:colOff>
      <xdr:row>62</xdr:row>
      <xdr:rowOff>264240</xdr:rowOff>
    </xdr:to>
    <xdr:sp macro="" textlink="">
      <xdr:nvSpPr>
        <xdr:cNvPr id="874" name="CasellaDiTesto 5231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/>
      </xdr:nvSpPr>
      <xdr:spPr>
        <a:xfrm>
          <a:off x="13763160" y="215168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75" name="CasellaDiTesto 52313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76" name="CasellaDiTesto 52314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77" name="CasellaDiTesto 52315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78" name="CasellaDiTesto 52316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79" name="CasellaDiTesto 52317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0" name="CasellaDiTesto 52318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1" name="CasellaDiTesto 52319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2" name="CasellaDiTesto 52320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3" name="CasellaDiTesto 5232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4" name="CasellaDiTesto 5232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5" name="CasellaDiTesto 52323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6" name="CasellaDiTesto 52324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7" name="CasellaDiTesto 52325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8" name="CasellaDiTesto 52326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89" name="CasellaDiTesto 52327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90" name="CasellaDiTesto 52328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91" name="CasellaDiTesto 52329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52</xdr:row>
      <xdr:rowOff>0</xdr:rowOff>
    </xdr:from>
    <xdr:to>
      <xdr:col>14</xdr:col>
      <xdr:colOff>184320</xdr:colOff>
      <xdr:row>52</xdr:row>
      <xdr:rowOff>264240</xdr:rowOff>
    </xdr:to>
    <xdr:sp macro="" textlink="">
      <xdr:nvSpPr>
        <xdr:cNvPr id="892" name="CasellaDiTesto 52330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/>
      </xdr:nvSpPr>
      <xdr:spPr>
        <a:xfrm>
          <a:off x="13763160" y="15878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3" name="CasellaDiTesto 5233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4" name="CasellaDiTesto 5233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5" name="CasellaDiTesto 52333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6" name="CasellaDiTesto 52334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7" name="CasellaDiTesto 52335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8" name="CasellaDiTesto 52336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899" name="CasellaDiTesto 52337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0" name="CasellaDiTesto 52338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1" name="CasellaDiTesto 52339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2" name="CasellaDiTesto 52340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3" name="CasellaDiTesto 5234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4" name="CasellaDiTesto 5234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5" name="CasellaDiTesto 52343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6" name="CasellaDiTesto 52344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7" name="CasellaDiTesto 52345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8" name="CasellaDiTesto 5234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09" name="CasellaDiTesto 52347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10" name="CasellaDiTesto 52348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1" name="CasellaDiTesto 52349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2" name="CasellaDiTesto 52350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3" name="CasellaDiTesto 58175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4" name="CasellaDiTesto 58176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5" name="CasellaDiTesto 58177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6" name="CasellaDiTesto 58178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7" name="CasellaDiTesto 58179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8" name="CasellaDiTesto 58180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19" name="CasellaDiTesto 5818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0" name="CasellaDiTesto 5818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1" name="CasellaDiTesto 58183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2" name="CasellaDiTesto 58184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3" name="CasellaDiTesto 58185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4" name="CasellaDiTesto 58186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5" name="CasellaDiTesto 58187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6" name="CasellaDiTesto 58188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7" name="CasellaDiTesto 58189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65</xdr:row>
      <xdr:rowOff>0</xdr:rowOff>
    </xdr:from>
    <xdr:to>
      <xdr:col>14</xdr:col>
      <xdr:colOff>184320</xdr:colOff>
      <xdr:row>65</xdr:row>
      <xdr:rowOff>264240</xdr:rowOff>
    </xdr:to>
    <xdr:sp macro="" textlink="">
      <xdr:nvSpPr>
        <xdr:cNvPr id="928" name="CasellaDiTesto 58190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/>
      </xdr:nvSpPr>
      <xdr:spPr>
        <a:xfrm>
          <a:off x="13763160" y="2257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29" name="CasellaDiTesto 5819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0" name="CasellaDiTesto 5819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1" name="CasellaDiTesto 58193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2" name="CasellaDiTesto 58194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3" name="CasellaDiTesto 58195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4" name="CasellaDiTesto 58196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5" name="CasellaDiTesto 58197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6" name="CasellaDiTesto 58198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7" name="CasellaDiTesto 58199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8" name="CasellaDiTesto 58200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39" name="CasellaDiTesto 5820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0" name="CasellaDiTesto 5820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1" name="CasellaDiTesto 5820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2" name="CasellaDiTesto 58204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3" name="CasellaDiTesto 58205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4" name="CasellaDiTesto 58206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5" name="CasellaDiTesto 58207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46" name="CasellaDiTesto 58208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47" name="CasellaDiTesto 58209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48" name="CasellaDiTesto 58210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49" name="CasellaDiTesto 5821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0" name="CasellaDiTesto 5821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1" name="CasellaDiTesto 58213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2" name="CasellaDiTesto 5821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3" name="CasellaDiTesto 58215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4" name="CasellaDiTesto 58216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5" name="CasellaDiTesto 58217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6" name="CasellaDiTesto 58218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7" name="CasellaDiTesto 58219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8" name="CasellaDiTesto 58220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59" name="CasellaDiTesto 5822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60" name="CasellaDiTesto 5822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61" name="CasellaDiTesto 58223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62" name="CasellaDiTesto 58224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63" name="CasellaDiTesto 58225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57</xdr:row>
      <xdr:rowOff>0</xdr:rowOff>
    </xdr:from>
    <xdr:to>
      <xdr:col>14</xdr:col>
      <xdr:colOff>184320</xdr:colOff>
      <xdr:row>57</xdr:row>
      <xdr:rowOff>264240</xdr:rowOff>
    </xdr:to>
    <xdr:sp macro="" textlink="">
      <xdr:nvSpPr>
        <xdr:cNvPr id="964" name="CasellaDiTesto 58226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/>
      </xdr:nvSpPr>
      <xdr:spPr>
        <a:xfrm>
          <a:off x="13763160" y="1975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65" name="CasellaDiTesto 3318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66" name="CasellaDiTesto 3318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67" name="CasellaDiTesto 3318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68" name="CasellaDiTesto 33185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69" name="CasellaDiTesto 33186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0" name="CasellaDiTesto 33187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1" name="CasellaDiTesto 33188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2" name="CasellaDiTesto 33189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3" name="CasellaDiTesto 33190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4" name="CasellaDiTesto 3319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5" name="CasellaDiTesto 3319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6" name="CasellaDiTesto 3319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7" name="CasellaDiTesto 3319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8" name="CasellaDiTesto 33195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79" name="CasellaDiTesto 33196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80" name="CasellaDiTesto 33197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81" name="CasellaDiTesto 33198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66</xdr:row>
      <xdr:rowOff>0</xdr:rowOff>
    </xdr:from>
    <xdr:to>
      <xdr:col>14</xdr:col>
      <xdr:colOff>184320</xdr:colOff>
      <xdr:row>66</xdr:row>
      <xdr:rowOff>264240</xdr:rowOff>
    </xdr:to>
    <xdr:sp macro="" textlink="">
      <xdr:nvSpPr>
        <xdr:cNvPr id="982" name="CasellaDiTesto 33199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13763160" y="22926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3" name="CasellaDiTesto 58228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4" name="CasellaDiTesto 58229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5" name="CasellaDiTesto 5823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6" name="CasellaDiTesto 58235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7" name="CasellaDiTesto 5823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988" name="CasellaDiTesto 58237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89" name="CasellaDiTesto 58238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90" name="CasellaDiTesto 5901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91" name="CasellaDiTesto 5901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92" name="CasellaDiTesto 5901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93" name="CasellaDiTesto 5901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994" name="CasellaDiTesto 59014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995" name="CasellaDiTesto 59015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996" name="CasellaDiTesto 59016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997" name="CasellaDiTesto 59017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998" name="CasellaDiTesto 59018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999" name="CasellaDiTesto 59019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00" name="CasellaDiTesto 5902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1" name="CasellaDiTesto 5902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2" name="CasellaDiTesto 5902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3" name="CasellaDiTesto 5902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4" name="CasellaDiTesto 59024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5" name="CasellaDiTesto 59025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06" name="CasellaDiTesto 59026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07" name="CasellaDiTesto 59027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08" name="CasellaDiTesto 59028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09" name="CasellaDiTesto 59029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10" name="CasellaDiTesto 59030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11" name="CasellaDiTesto 5903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12" name="CasellaDiTesto 5903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3" name="CasellaDiTesto 5903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4" name="CasellaDiTesto 5903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5" name="CasellaDiTesto 59035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6" name="CasellaDiTesto 59036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7" name="CasellaDiTesto 59037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18" name="CasellaDiTesto 59038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19" name="CasellaDiTesto 59039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20" name="CasellaDiTesto 59040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21" name="CasellaDiTesto 5904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22" name="CasellaDiTesto 5904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23" name="CasellaDiTesto 5904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24" name="CasellaDiTesto 59044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25" name="CasellaDiTesto 5904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26" name="CasellaDiTesto 5904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27" name="CasellaDiTesto 5904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28" name="CasellaDiTesto 59048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29" name="CasellaDiTesto 5904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0" name="CasellaDiTesto 5905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1" name="CasellaDiTesto 5905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2" name="CasellaDiTesto 5905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3" name="CasellaDiTesto 59053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4" name="CasellaDiTesto 5905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5" name="CasellaDiTesto 59055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36" name="CasellaDiTesto 5905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37" name="CasellaDiTesto 59057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38" name="CasellaDiTesto 59058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39" name="CasellaDiTesto 59059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40" name="CasellaDiTesto 59060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41" name="CasellaDiTesto 5906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42" name="CasellaDiTesto 5906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3" name="CasellaDiTesto 5906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4" name="CasellaDiTesto 5906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5" name="CasellaDiTesto 5906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6" name="CasellaDiTesto 5906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7" name="CasellaDiTesto 59067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48" name="CasellaDiTesto 59068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49" name="CasellaDiTesto 59069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50" name="CasellaDiTesto 59070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51" name="CasellaDiTesto 33116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52" name="CasellaDiTesto 33119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53" name="CasellaDiTesto 33120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54" name="CasellaDiTesto 3312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55" name="CasellaDiTesto 3312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56" name="CasellaDiTesto 33165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57" name="CasellaDiTesto 3316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58" name="CasellaDiTesto 33167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59" name="CasellaDiTesto 33168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26</xdr:row>
      <xdr:rowOff>0</xdr:rowOff>
    </xdr:from>
    <xdr:to>
      <xdr:col>14</xdr:col>
      <xdr:colOff>184320</xdr:colOff>
      <xdr:row>26</xdr:row>
      <xdr:rowOff>264240</xdr:rowOff>
    </xdr:to>
    <xdr:sp macro="" textlink="">
      <xdr:nvSpPr>
        <xdr:cNvPr id="1060" name="CasellaDiTesto 33169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/>
      </xdr:nvSpPr>
      <xdr:spPr>
        <a:xfrm>
          <a:off x="13763160" y="8829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1" name="CasellaDiTesto 33170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2" name="CasellaDiTesto 33171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3" name="CasellaDiTesto 3317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4" name="CasellaDiTesto 3317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5" name="CasellaDiTesto 331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66" name="CasellaDiTesto 3317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67" name="CasellaDiTesto 3317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68" name="CasellaDiTesto 33177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69" name="CasellaDiTesto 33178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0" name="CasellaDiTesto 33179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1" name="CasellaDiTesto 33180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2" name="CasellaDiTesto 3318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3" name="CasellaDiTesto 33200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4" name="CasellaDiTesto 3320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5" name="CasellaDiTesto 33202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6" name="CasellaDiTesto 332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7" name="CasellaDiTesto 3320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078" name="CasellaDiTesto 3320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79" name="CasellaDiTesto 33206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80" name="CasellaDiTesto 3320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81" name="CasellaDiTesto 33208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82" name="CasellaDiTesto 33209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83" name="CasellaDiTesto 33210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84" name="CasellaDiTesto 3321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85" name="CasellaDiTesto 3321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86" name="CasellaDiTesto 3321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87" name="CasellaDiTesto 3321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88" name="CasellaDiTesto 5907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89" name="CasellaDiTesto 5907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0" name="CasellaDiTesto 5907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1" name="CasellaDiTesto 590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2" name="CasellaDiTesto 59075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3" name="CasellaDiTesto 59076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4" name="CasellaDiTesto 59077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5" name="CasellaDiTesto 59078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096" name="CasellaDiTesto 59079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97" name="CasellaDiTesto 59080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98" name="CasellaDiTesto 5908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099" name="CasellaDiTesto 5908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100" name="CasellaDiTesto 5908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101" name="CasellaDiTesto 5908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102" name="CasellaDiTesto 59085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3" name="CasellaDiTesto 59086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4" name="CasellaDiTesto 59087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5" name="CasellaDiTesto 5908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6" name="CasellaDiTesto 59089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7" name="CasellaDiTesto 5909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108" name="CasellaDiTesto 5909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09" name="CasellaDiTesto 5909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0" name="CasellaDiTesto 5909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1" name="CasellaDiTesto 5909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2" name="CasellaDiTesto 59095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3" name="CasellaDiTesto 59096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4" name="CasellaDiTesto 59097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5" name="CasellaDiTesto 59098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6" name="CasellaDiTesto 59099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7" name="CasellaDiTesto 59100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8" name="CasellaDiTesto 5910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19" name="CasellaDiTesto 5910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0" name="CasellaDiTesto 59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1" name="CasellaDiTesto 5910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2" name="CasellaDiTesto 59105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3" name="CasellaDiTesto 59106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4" name="CasellaDiTesto 59107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5" name="CasellaDiTesto 5910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45</xdr:row>
      <xdr:rowOff>0</xdr:rowOff>
    </xdr:from>
    <xdr:to>
      <xdr:col>14</xdr:col>
      <xdr:colOff>184320</xdr:colOff>
      <xdr:row>45</xdr:row>
      <xdr:rowOff>264240</xdr:rowOff>
    </xdr:to>
    <xdr:sp macro="" textlink="">
      <xdr:nvSpPr>
        <xdr:cNvPr id="1126" name="CasellaDiTesto 5910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13763160" y="155257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27" name="CasellaDiTesto 5911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28" name="CasellaDiTesto 5911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29" name="CasellaDiTesto 5911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0" name="CasellaDiTesto 5911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1" name="CasellaDiTesto 5911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2" name="CasellaDiTesto 5911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3" name="CasellaDiTesto 5911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4" name="CasellaDiTesto 5911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5" name="CasellaDiTesto 5911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6" name="CasellaDiTesto 5911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7" name="CasellaDiTesto 59120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8" name="CasellaDiTesto 5912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39" name="CasellaDiTesto 5912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0" name="CasellaDiTesto 5912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1" name="CasellaDiTesto 5912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2" name="CasellaDiTesto 59125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3" name="CasellaDiTesto 5912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4" name="CasellaDiTesto 59127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5" name="CasellaDiTesto 59128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6" name="CasellaDiTesto 59129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7" name="CasellaDiTesto 59130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8" name="CasellaDiTesto 5913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49" name="CasellaDiTesto 59132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0" name="CasellaDiTesto 5913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1" name="CasellaDiTesto 5913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2" name="CasellaDiTesto 59135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3" name="CasellaDiTesto 59136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4" name="CasellaDiTesto 59137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5" name="CasellaDiTesto 5913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6" name="CasellaDiTesto 59139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7" name="CasellaDiTesto 59140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8" name="CasellaDiTesto 5914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59" name="CasellaDiTesto 59142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60" name="CasellaDiTesto 5914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61" name="CasellaDiTesto 5914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48</xdr:row>
      <xdr:rowOff>0</xdr:rowOff>
    </xdr:from>
    <xdr:to>
      <xdr:col>14</xdr:col>
      <xdr:colOff>184320</xdr:colOff>
      <xdr:row>48</xdr:row>
      <xdr:rowOff>264240</xdr:rowOff>
    </xdr:to>
    <xdr:sp macro="" textlink="">
      <xdr:nvSpPr>
        <xdr:cNvPr id="1162" name="CasellaDiTesto 59145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/>
      </xdr:nvSpPr>
      <xdr:spPr>
        <a:xfrm>
          <a:off x="13763160" y="17992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304560</xdr:colOff>
      <xdr:row>40</xdr:row>
      <xdr:rowOff>304560</xdr:rowOff>
    </xdr:to>
    <xdr:sp macro="" textlink="">
      <xdr:nvSpPr>
        <xdr:cNvPr id="1163" name="AutoShape 102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/>
      </xdr:nvSpPr>
      <xdr:spPr>
        <a:xfrm>
          <a:off x="1091376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304560</xdr:colOff>
      <xdr:row>40</xdr:row>
      <xdr:rowOff>304560</xdr:rowOff>
    </xdr:to>
    <xdr:sp macro="" textlink="">
      <xdr:nvSpPr>
        <xdr:cNvPr id="1164" name="AutoShape 102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10913760" y="13058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304560</xdr:colOff>
      <xdr:row>25</xdr:row>
      <xdr:rowOff>304560</xdr:rowOff>
    </xdr:to>
    <xdr:sp macro="" textlink="">
      <xdr:nvSpPr>
        <xdr:cNvPr id="1165" name="AutoShape 102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10913760" y="88297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304560</xdr:colOff>
      <xdr:row>25</xdr:row>
      <xdr:rowOff>304560</xdr:rowOff>
    </xdr:to>
    <xdr:sp macro="" textlink="">
      <xdr:nvSpPr>
        <xdr:cNvPr id="1166" name="AutoShape 102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10913760" y="88297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304560</xdr:colOff>
      <xdr:row>25</xdr:row>
      <xdr:rowOff>304560</xdr:rowOff>
    </xdr:to>
    <xdr:sp macro="" textlink="">
      <xdr:nvSpPr>
        <xdr:cNvPr id="1167" name="AutoShape 102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10913760" y="88297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304560</xdr:colOff>
      <xdr:row>49</xdr:row>
      <xdr:rowOff>304560</xdr:rowOff>
    </xdr:to>
    <xdr:sp macro="" textlink="">
      <xdr:nvSpPr>
        <xdr:cNvPr id="1168" name="AutoShape 102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10913760" y="169354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304560</xdr:colOff>
      <xdr:row>52</xdr:row>
      <xdr:rowOff>304560</xdr:rowOff>
    </xdr:to>
    <xdr:sp macro="" textlink="">
      <xdr:nvSpPr>
        <xdr:cNvPr id="1169" name="AutoShape 102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/>
      </xdr:nvSpPr>
      <xdr:spPr>
        <a:xfrm>
          <a:off x="10913760" y="179928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304560</xdr:colOff>
      <xdr:row>50</xdr:row>
      <xdr:rowOff>304560</xdr:rowOff>
    </xdr:to>
    <xdr:sp macro="" textlink="">
      <xdr:nvSpPr>
        <xdr:cNvPr id="1170" name="AutoShape 102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/>
      </xdr:nvSpPr>
      <xdr:spPr>
        <a:xfrm>
          <a:off x="10913760" y="172879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304560</xdr:colOff>
      <xdr:row>52</xdr:row>
      <xdr:rowOff>304560</xdr:rowOff>
    </xdr:to>
    <xdr:sp macro="" textlink="">
      <xdr:nvSpPr>
        <xdr:cNvPr id="1171" name="AutoShape 102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/>
      </xdr:nvSpPr>
      <xdr:spPr>
        <a:xfrm>
          <a:off x="10913760" y="179928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304560</xdr:colOff>
      <xdr:row>50</xdr:row>
      <xdr:rowOff>304560</xdr:rowOff>
    </xdr:to>
    <xdr:sp macro="" textlink="">
      <xdr:nvSpPr>
        <xdr:cNvPr id="1172" name="AutoShape 1024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/>
      </xdr:nvSpPr>
      <xdr:spPr>
        <a:xfrm>
          <a:off x="10913760" y="172879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50</xdr:row>
      <xdr:rowOff>0</xdr:rowOff>
    </xdr:from>
    <xdr:to>
      <xdr:col>11</xdr:col>
      <xdr:colOff>304560</xdr:colOff>
      <xdr:row>50</xdr:row>
      <xdr:rowOff>304560</xdr:rowOff>
    </xdr:to>
    <xdr:sp macro="" textlink="">
      <xdr:nvSpPr>
        <xdr:cNvPr id="1173" name="AutoShape 102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/>
      </xdr:nvSpPr>
      <xdr:spPr>
        <a:xfrm>
          <a:off x="10913760" y="172879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304560</xdr:colOff>
      <xdr:row>49</xdr:row>
      <xdr:rowOff>304560</xdr:rowOff>
    </xdr:to>
    <xdr:sp macro="" textlink="">
      <xdr:nvSpPr>
        <xdr:cNvPr id="1174" name="AutoShape 102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10913760" y="169354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49</xdr:row>
      <xdr:rowOff>0</xdr:rowOff>
    </xdr:from>
    <xdr:to>
      <xdr:col>11</xdr:col>
      <xdr:colOff>304560</xdr:colOff>
      <xdr:row>49</xdr:row>
      <xdr:rowOff>304560</xdr:rowOff>
    </xdr:to>
    <xdr:sp macro="" textlink="">
      <xdr:nvSpPr>
        <xdr:cNvPr id="1175" name="AutoShape 102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10913760" y="169354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304560</xdr:colOff>
      <xdr:row>21</xdr:row>
      <xdr:rowOff>304560</xdr:rowOff>
    </xdr:to>
    <xdr:sp macro="" textlink="">
      <xdr:nvSpPr>
        <xdr:cNvPr id="1176" name="AutoShape 1024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/>
      </xdr:nvSpPr>
      <xdr:spPr>
        <a:xfrm>
          <a:off x="13763160" y="8124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21</xdr:row>
      <xdr:rowOff>0</xdr:rowOff>
    </xdr:from>
    <xdr:to>
      <xdr:col>14</xdr:col>
      <xdr:colOff>304560</xdr:colOff>
      <xdr:row>21</xdr:row>
      <xdr:rowOff>304560</xdr:rowOff>
    </xdr:to>
    <xdr:sp macro="" textlink="">
      <xdr:nvSpPr>
        <xdr:cNvPr id="1177" name="AutoShape 102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/>
      </xdr:nvSpPr>
      <xdr:spPr>
        <a:xfrm>
          <a:off x="13763160" y="8124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78" name="CasellaDiTesto 5915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79" name="CasellaDiTesto 5916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0" name="CasellaDiTesto 5916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1" name="CasellaDiTesto 5916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2" name="CasellaDiTesto 5916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3" name="CasellaDiTesto 5916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4" name="CasellaDiTesto 59167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5" name="CasellaDiTesto 59168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6" name="CasellaDiTesto 59169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7" name="CasellaDiTesto 59170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8" name="CasellaDiTesto 5917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89" name="CasellaDiTesto 59172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0" name="CasellaDiTesto 5917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1" name="CasellaDiTesto 591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2" name="CasellaDiTesto 59175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3" name="CasellaDiTesto 5917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4" name="CasellaDiTesto 5917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195" name="CasellaDiTesto 5917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196" name="CasellaDiTesto 59179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197" name="CasellaDiTesto 59180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198" name="CasellaDiTesto 5918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199" name="CasellaDiTesto 5918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0" name="CasellaDiTesto 5918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1" name="CasellaDiTesto 5918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2" name="CasellaDiTesto 59185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3" name="CasellaDiTesto 59186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4" name="CasellaDiTesto 59187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5" name="CasellaDiTesto 59188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6" name="CasellaDiTesto 59189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7" name="CasellaDiTesto 59190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8" name="CasellaDiTesto 5919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09" name="CasellaDiTesto 5919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10" name="CasellaDiTesto 5919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11" name="CasellaDiTesto 5919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12" name="CasellaDiTesto 59195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13" name="CasellaDiTesto 59196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4" name="CasellaDiTesto 59197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5" name="CasellaDiTesto 59198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6" name="CasellaDiTesto 59199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7" name="CasellaDiTesto 59200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8" name="CasellaDiTesto 5920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219" name="CasellaDiTesto 5920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0" name="CasellaDiTesto 592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1" name="CasellaDiTesto 5920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2" name="CasellaDiTesto 59205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3" name="CasellaDiTesto 59206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4" name="CasellaDiTesto 59207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5" name="CasellaDiTesto 59208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6" name="CasellaDiTesto 59209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7" name="CasellaDiTesto 59210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8" name="CasellaDiTesto 5921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29" name="CasellaDiTesto 5921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0" name="CasellaDiTesto 5921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1" name="CasellaDiTesto 5921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2" name="CasellaDiTesto 59215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3" name="CasellaDiTesto 59216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4" name="CasellaDiTesto 59217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5" name="CasellaDiTesto 5921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6" name="CasellaDiTesto 59219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237" name="CasellaDiTesto 59220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38" name="CasellaDiTesto 5922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39" name="CasellaDiTesto 59222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40" name="CasellaDiTesto 5922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41" name="CasellaDiTesto 5922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42" name="CasellaDiTesto 59225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32</xdr:row>
      <xdr:rowOff>0</xdr:rowOff>
    </xdr:from>
    <xdr:to>
      <xdr:col>11</xdr:col>
      <xdr:colOff>184320</xdr:colOff>
      <xdr:row>32</xdr:row>
      <xdr:rowOff>264240</xdr:rowOff>
    </xdr:to>
    <xdr:sp macro="" textlink="">
      <xdr:nvSpPr>
        <xdr:cNvPr id="1243" name="CasellaDiTesto 59226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/>
      </xdr:nvSpPr>
      <xdr:spPr>
        <a:xfrm>
          <a:off x="10913760" y="105919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4" name="CasellaDiTesto 59227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5" name="CasellaDiTesto 59228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6" name="CasellaDiTesto 59229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7" name="CasellaDiTesto 59230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8" name="CasellaDiTesto 5923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49" name="CasellaDiTesto 5923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0" name="CasellaDiTesto 5923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1" name="CasellaDiTesto 5923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2" name="CasellaDiTesto 59235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3" name="CasellaDiTesto 5923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4" name="CasellaDiTesto 5923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5" name="CasellaDiTesto 5923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6" name="CasellaDiTesto 59239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7" name="CasellaDiTesto 5924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8" name="CasellaDiTesto 5924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59" name="CasellaDiTesto 5924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60" name="CasellaDiTesto 5924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261" name="CasellaDiTesto 5924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62" name="AutoShape 1024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304560</xdr:colOff>
      <xdr:row>43</xdr:row>
      <xdr:rowOff>304560</xdr:rowOff>
    </xdr:to>
    <xdr:sp macro="" textlink="">
      <xdr:nvSpPr>
        <xdr:cNvPr id="1263" name="AutoShape 102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/>
      </xdr:nvSpPr>
      <xdr:spPr>
        <a:xfrm>
          <a:off x="10913760" y="14820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64" name="AutoShape 102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304560</xdr:colOff>
      <xdr:row>43</xdr:row>
      <xdr:rowOff>304560</xdr:rowOff>
    </xdr:to>
    <xdr:sp macro="" textlink="">
      <xdr:nvSpPr>
        <xdr:cNvPr id="1265" name="AutoShape 102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/>
      </xdr:nvSpPr>
      <xdr:spPr>
        <a:xfrm>
          <a:off x="10913760" y="14820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66" name="AutoShape 1024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67" name="AutoShape 102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68" name="AutoShape 1024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69" name="AutoShape 102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70" name="AutoShape 1024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304560</xdr:colOff>
      <xdr:row>43</xdr:row>
      <xdr:rowOff>304560</xdr:rowOff>
    </xdr:to>
    <xdr:sp macro="" textlink="">
      <xdr:nvSpPr>
        <xdr:cNvPr id="1271" name="AutoShape 102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/>
      </xdr:nvSpPr>
      <xdr:spPr>
        <a:xfrm>
          <a:off x="10913760" y="14820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72" name="AutoShape 1024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43</xdr:row>
      <xdr:rowOff>0</xdr:rowOff>
    </xdr:from>
    <xdr:to>
      <xdr:col>11</xdr:col>
      <xdr:colOff>304560</xdr:colOff>
      <xdr:row>43</xdr:row>
      <xdr:rowOff>304560</xdr:rowOff>
    </xdr:to>
    <xdr:sp macro="" textlink="">
      <xdr:nvSpPr>
        <xdr:cNvPr id="1273" name="AutoShape 102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/>
      </xdr:nvSpPr>
      <xdr:spPr>
        <a:xfrm>
          <a:off x="10913760" y="148208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304560</xdr:colOff>
      <xdr:row>44</xdr:row>
      <xdr:rowOff>304560</xdr:rowOff>
    </xdr:to>
    <xdr:sp macro="" textlink="">
      <xdr:nvSpPr>
        <xdr:cNvPr id="1274" name="AutoShape 1024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/>
      </xdr:nvSpPr>
      <xdr:spPr>
        <a:xfrm>
          <a:off x="10913760" y="151732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75" name="AutoShape 102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41</xdr:row>
      <xdr:rowOff>0</xdr:rowOff>
    </xdr:from>
    <xdr:to>
      <xdr:col>11</xdr:col>
      <xdr:colOff>304560</xdr:colOff>
      <xdr:row>41</xdr:row>
      <xdr:rowOff>304560</xdr:rowOff>
    </xdr:to>
    <xdr:sp macro="" textlink="">
      <xdr:nvSpPr>
        <xdr:cNvPr id="1276" name="AutoShape 102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10913760" y="141159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77" name="AutoShape 102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278" name="AutoShape 1024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304560</xdr:colOff>
      <xdr:row>47</xdr:row>
      <xdr:rowOff>304560</xdr:rowOff>
    </xdr:to>
    <xdr:sp macro="" textlink="">
      <xdr:nvSpPr>
        <xdr:cNvPr id="1279" name="AutoShape 102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10913760" y="162306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304560</xdr:colOff>
      <xdr:row>53</xdr:row>
      <xdr:rowOff>304560</xdr:rowOff>
    </xdr:to>
    <xdr:sp macro="" textlink="">
      <xdr:nvSpPr>
        <xdr:cNvPr id="1280" name="AutoShape 1024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/>
      </xdr:nvSpPr>
      <xdr:spPr>
        <a:xfrm>
          <a:off x="10913760" y="183452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304560</xdr:colOff>
      <xdr:row>51</xdr:row>
      <xdr:rowOff>304560</xdr:rowOff>
    </xdr:to>
    <xdr:sp macro="" textlink="">
      <xdr:nvSpPr>
        <xdr:cNvPr id="1281" name="AutoShape 102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/>
      </xdr:nvSpPr>
      <xdr:spPr>
        <a:xfrm>
          <a:off x="10913760" y="176403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53</xdr:row>
      <xdr:rowOff>0</xdr:rowOff>
    </xdr:from>
    <xdr:to>
      <xdr:col>11</xdr:col>
      <xdr:colOff>304560</xdr:colOff>
      <xdr:row>53</xdr:row>
      <xdr:rowOff>304560</xdr:rowOff>
    </xdr:to>
    <xdr:sp macro="" textlink="">
      <xdr:nvSpPr>
        <xdr:cNvPr id="1282" name="AutoShape 102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/>
      </xdr:nvSpPr>
      <xdr:spPr>
        <a:xfrm>
          <a:off x="10913760" y="183452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304560</xdr:colOff>
      <xdr:row>51</xdr:row>
      <xdr:rowOff>304560</xdr:rowOff>
    </xdr:to>
    <xdr:sp macro="" textlink="">
      <xdr:nvSpPr>
        <xdr:cNvPr id="1283" name="AutoShape 102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/>
      </xdr:nvSpPr>
      <xdr:spPr>
        <a:xfrm>
          <a:off x="10913760" y="176403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304560</xdr:colOff>
      <xdr:row>51</xdr:row>
      <xdr:rowOff>304560</xdr:rowOff>
    </xdr:to>
    <xdr:sp macro="" textlink="">
      <xdr:nvSpPr>
        <xdr:cNvPr id="1284" name="AutoShape 1024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/>
      </xdr:nvSpPr>
      <xdr:spPr>
        <a:xfrm>
          <a:off x="10913760" y="1764036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304560</xdr:colOff>
      <xdr:row>47</xdr:row>
      <xdr:rowOff>304560</xdr:rowOff>
    </xdr:to>
    <xdr:sp macro="" textlink="">
      <xdr:nvSpPr>
        <xdr:cNvPr id="1285" name="AutoShape 102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10913760" y="162306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47</xdr:row>
      <xdr:rowOff>0</xdr:rowOff>
    </xdr:from>
    <xdr:to>
      <xdr:col>11</xdr:col>
      <xdr:colOff>304560</xdr:colOff>
      <xdr:row>47</xdr:row>
      <xdr:rowOff>304560</xdr:rowOff>
    </xdr:to>
    <xdr:sp macro="" textlink="">
      <xdr:nvSpPr>
        <xdr:cNvPr id="1286" name="AutoShape 1024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10913760" y="162306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304560</xdr:colOff>
      <xdr:row>35</xdr:row>
      <xdr:rowOff>304560</xdr:rowOff>
    </xdr:to>
    <xdr:sp macro="" textlink="">
      <xdr:nvSpPr>
        <xdr:cNvPr id="1287" name="AutoShape 102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/>
      </xdr:nvSpPr>
      <xdr:spPr>
        <a:xfrm>
          <a:off x="10913760" y="137635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304560</xdr:colOff>
      <xdr:row>44</xdr:row>
      <xdr:rowOff>304560</xdr:rowOff>
    </xdr:to>
    <xdr:sp macro="" textlink="">
      <xdr:nvSpPr>
        <xdr:cNvPr id="1288" name="AutoShape 102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/>
      </xdr:nvSpPr>
      <xdr:spPr>
        <a:xfrm>
          <a:off x="10913760" y="151732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304560</xdr:colOff>
      <xdr:row>42</xdr:row>
      <xdr:rowOff>304560</xdr:rowOff>
    </xdr:to>
    <xdr:sp macro="" textlink="">
      <xdr:nvSpPr>
        <xdr:cNvPr id="1289" name="AutoShape 102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/>
      </xdr:nvSpPr>
      <xdr:spPr>
        <a:xfrm>
          <a:off x="10913760" y="144684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44</xdr:row>
      <xdr:rowOff>0</xdr:rowOff>
    </xdr:from>
    <xdr:to>
      <xdr:col>11</xdr:col>
      <xdr:colOff>304560</xdr:colOff>
      <xdr:row>44</xdr:row>
      <xdr:rowOff>304560</xdr:rowOff>
    </xdr:to>
    <xdr:sp macro="" textlink="">
      <xdr:nvSpPr>
        <xdr:cNvPr id="1290" name="AutoShape 1024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/>
      </xdr:nvSpPr>
      <xdr:spPr>
        <a:xfrm>
          <a:off x="10913760" y="151732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304560</xdr:colOff>
      <xdr:row>42</xdr:row>
      <xdr:rowOff>304560</xdr:rowOff>
    </xdr:to>
    <xdr:sp macro="" textlink="">
      <xdr:nvSpPr>
        <xdr:cNvPr id="1291" name="AutoShape 102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/>
      </xdr:nvSpPr>
      <xdr:spPr>
        <a:xfrm>
          <a:off x="10913760" y="144684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42</xdr:row>
      <xdr:rowOff>0</xdr:rowOff>
    </xdr:from>
    <xdr:to>
      <xdr:col>11</xdr:col>
      <xdr:colOff>304560</xdr:colOff>
      <xdr:row>42</xdr:row>
      <xdr:rowOff>304560</xdr:rowOff>
    </xdr:to>
    <xdr:sp macro="" textlink="">
      <xdr:nvSpPr>
        <xdr:cNvPr id="1292" name="AutoShape 1024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/>
      </xdr:nvSpPr>
      <xdr:spPr>
        <a:xfrm>
          <a:off x="10913760" y="144684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304560</xdr:colOff>
      <xdr:row>35</xdr:row>
      <xdr:rowOff>304560</xdr:rowOff>
    </xdr:to>
    <xdr:sp macro="" textlink="">
      <xdr:nvSpPr>
        <xdr:cNvPr id="1293" name="AutoShape 102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/>
      </xdr:nvSpPr>
      <xdr:spPr>
        <a:xfrm>
          <a:off x="10913760" y="1376352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10</xdr:col>
      <xdr:colOff>0</xdr:colOff>
      <xdr:row>40</xdr:row>
      <xdr:rowOff>79375</xdr:rowOff>
    </xdr:from>
    <xdr:to>
      <xdr:col>11</xdr:col>
      <xdr:colOff>304560</xdr:colOff>
      <xdr:row>41</xdr:row>
      <xdr:rowOff>34685</xdr:rowOff>
    </xdr:to>
    <xdr:sp macro="" textlink="">
      <xdr:nvSpPr>
        <xdr:cNvPr id="1294" name="AutoShape 1024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/>
      </xdr:nvSpPr>
      <xdr:spPr>
        <a:xfrm>
          <a:off x="10318750" y="13731875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304560</xdr:colOff>
      <xdr:row>19</xdr:row>
      <xdr:rowOff>304560</xdr:rowOff>
    </xdr:to>
    <xdr:sp macro="" textlink="">
      <xdr:nvSpPr>
        <xdr:cNvPr id="1295" name="AutoShape 102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/>
      </xdr:nvSpPr>
      <xdr:spPr>
        <a:xfrm>
          <a:off x="10913760" y="6362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304560</xdr:colOff>
      <xdr:row>19</xdr:row>
      <xdr:rowOff>304560</xdr:rowOff>
    </xdr:to>
    <xdr:sp macro="" textlink="">
      <xdr:nvSpPr>
        <xdr:cNvPr id="1296" name="AutoShape 102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/>
      </xdr:nvSpPr>
      <xdr:spPr>
        <a:xfrm>
          <a:off x="10913760" y="6362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304560</xdr:colOff>
      <xdr:row>19</xdr:row>
      <xdr:rowOff>304560</xdr:rowOff>
    </xdr:to>
    <xdr:sp macro="" textlink="">
      <xdr:nvSpPr>
        <xdr:cNvPr id="1297" name="AutoShape 102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10913760" y="63626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304560</xdr:colOff>
      <xdr:row>54</xdr:row>
      <xdr:rowOff>304560</xdr:rowOff>
    </xdr:to>
    <xdr:sp macro="" textlink="">
      <xdr:nvSpPr>
        <xdr:cNvPr id="1298" name="AutoShape 102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10913760" y="186976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304560</xdr:colOff>
      <xdr:row>54</xdr:row>
      <xdr:rowOff>304560</xdr:rowOff>
    </xdr:to>
    <xdr:sp macro="" textlink="">
      <xdr:nvSpPr>
        <xdr:cNvPr id="1299" name="AutoShape 102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10913760" y="186976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304560</xdr:colOff>
      <xdr:row>31</xdr:row>
      <xdr:rowOff>304560</xdr:rowOff>
    </xdr:to>
    <xdr:sp macro="" textlink="">
      <xdr:nvSpPr>
        <xdr:cNvPr id="1300" name="AutoShape 1024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10913760" y="116492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304560</xdr:colOff>
      <xdr:row>31</xdr:row>
      <xdr:rowOff>304560</xdr:rowOff>
    </xdr:to>
    <xdr:sp macro="" textlink="">
      <xdr:nvSpPr>
        <xdr:cNvPr id="1301" name="AutoShape 102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/>
      </xdr:nvSpPr>
      <xdr:spPr>
        <a:xfrm>
          <a:off x="10913760" y="1164924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2" name="CasellaDiTesto 5926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3" name="CasellaDiTesto 5926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4" name="CasellaDiTesto 5926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5" name="CasellaDiTesto 5926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6" name="CasellaDiTesto 59264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7" name="CasellaDiTesto 59265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8" name="CasellaDiTesto 59266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09" name="CasellaDiTesto 5926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0" name="CasellaDiTesto 5926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1" name="CasellaDiTesto 59269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2" name="CasellaDiTesto 5927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3" name="CasellaDiTesto 5927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4" name="CasellaDiTesto 5927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5" name="CasellaDiTesto 59273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6" name="CasellaDiTesto 59274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7" name="CasellaDiTesto 59275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8" name="CasellaDiTesto 59276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19" name="CasellaDiTesto 59277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0" name="CasellaDiTesto 593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1" name="CasellaDiTesto 5930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2" name="CasellaDiTesto 59305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3" name="CasellaDiTesto 5930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4" name="CasellaDiTesto 59307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5" name="CasellaDiTesto 59308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6" name="CasellaDiTesto 59309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7" name="CasellaDiTesto 59310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8" name="CasellaDiTesto 5931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29" name="CasellaDiTesto 59312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0" name="CasellaDiTesto 5931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1" name="CasellaDiTesto 5931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2" name="CasellaDiTesto 59315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3" name="CasellaDiTesto 5931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4" name="CasellaDiTesto 59317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5" name="CasellaDiTesto 59318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6" name="CasellaDiTesto 59319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40</xdr:row>
      <xdr:rowOff>0</xdr:rowOff>
    </xdr:from>
    <xdr:to>
      <xdr:col>11</xdr:col>
      <xdr:colOff>184320</xdr:colOff>
      <xdr:row>40</xdr:row>
      <xdr:rowOff>264240</xdr:rowOff>
    </xdr:to>
    <xdr:sp macro="" textlink="">
      <xdr:nvSpPr>
        <xdr:cNvPr id="1337" name="CasellaDiTesto 59320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/>
      </xdr:nvSpPr>
      <xdr:spPr>
        <a:xfrm>
          <a:off x="10913760" y="13058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38" name="CasellaDiTesto 5932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39" name="CasellaDiTesto 5932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0" name="CasellaDiTesto 5932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1" name="CasellaDiTesto 5932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2" name="CasellaDiTesto 5932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3" name="CasellaDiTesto 5932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4" name="CasellaDiTesto 5932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5" name="CasellaDiTesto 5932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6" name="CasellaDiTesto 59329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7" name="CasellaDiTesto 59330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8" name="CasellaDiTesto 5933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49" name="CasellaDiTesto 5933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0" name="CasellaDiTesto 5933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1" name="CasellaDiTesto 5933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2" name="CasellaDiTesto 59335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3" name="CasellaDiTesto 5933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4" name="CasellaDiTesto 59337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184320</xdr:colOff>
      <xdr:row>36</xdr:row>
      <xdr:rowOff>264240</xdr:rowOff>
    </xdr:to>
    <xdr:sp macro="" textlink="">
      <xdr:nvSpPr>
        <xdr:cNvPr id="1355" name="CasellaDiTesto 59338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/>
      </xdr:nvSpPr>
      <xdr:spPr>
        <a:xfrm>
          <a:off x="10913760" y="134110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356" name="AutoShape 1024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36</xdr:row>
      <xdr:rowOff>0</xdr:rowOff>
    </xdr:from>
    <xdr:to>
      <xdr:col>11</xdr:col>
      <xdr:colOff>304560</xdr:colOff>
      <xdr:row>36</xdr:row>
      <xdr:rowOff>304560</xdr:rowOff>
    </xdr:to>
    <xdr:sp macro="" textlink="">
      <xdr:nvSpPr>
        <xdr:cNvPr id="1357" name="AutoShape 102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/>
      </xdr:nvSpPr>
      <xdr:spPr>
        <a:xfrm>
          <a:off x="10913760" y="1341108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58" name="CasellaDiTesto 59485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59" name="CasellaDiTesto 5948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0" name="CasellaDiTesto 59487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1" name="CasellaDiTesto 59488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2" name="CasellaDiTesto 59489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3" name="CasellaDiTesto 59490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4" name="CasellaDiTesto 5949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5" name="CasellaDiTesto 5949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6" name="CasellaDiTesto 5949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7" name="CasellaDiTesto 5949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8" name="CasellaDiTesto 59495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69" name="CasellaDiTesto 5949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0" name="CasellaDiTesto 5949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1" name="CasellaDiTesto 5949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2" name="CasellaDiTesto 59499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3" name="CasellaDiTesto 59500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4" name="CasellaDiTesto 5950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5" name="CasellaDiTesto 5950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6" name="CasellaDiTesto 595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7" name="CasellaDiTesto 5950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8" name="CasellaDiTesto 59505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79" name="CasellaDiTesto 59506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80" name="CasellaDiTesto 59507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34</xdr:row>
      <xdr:rowOff>0</xdr:rowOff>
    </xdr:from>
    <xdr:to>
      <xdr:col>11</xdr:col>
      <xdr:colOff>184320</xdr:colOff>
      <xdr:row>34</xdr:row>
      <xdr:rowOff>264240</xdr:rowOff>
    </xdr:to>
    <xdr:sp macro="" textlink="">
      <xdr:nvSpPr>
        <xdr:cNvPr id="1381" name="CasellaDiTesto 59508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/>
      </xdr:nvSpPr>
      <xdr:spPr>
        <a:xfrm>
          <a:off x="10913760" y="109443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2" name="CasellaDiTesto 59509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3" name="CasellaDiTesto 59510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4" name="CasellaDiTesto 5951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5" name="CasellaDiTesto 59512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6" name="CasellaDiTesto 5951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7" name="CasellaDiTesto 5951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8" name="CasellaDiTesto 59515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89" name="CasellaDiTesto 59516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0" name="CasellaDiTesto 59517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1" name="CasellaDiTesto 59518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2" name="CasellaDiTesto 59519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3" name="CasellaDiTesto 59520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4" name="CasellaDiTesto 5952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5" name="CasellaDiTesto 5952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6" name="CasellaDiTesto 5952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7" name="CasellaDiTesto 5952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8" name="CasellaDiTesto 59525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399" name="CasellaDiTesto 59526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0" name="CasellaDiTesto 59527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1" name="CasellaDiTesto 59528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2" name="CasellaDiTesto 59529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3" name="CasellaDiTesto 59530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4" name="CasellaDiTesto 5953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33</xdr:row>
      <xdr:rowOff>0</xdr:rowOff>
    </xdr:from>
    <xdr:to>
      <xdr:col>11</xdr:col>
      <xdr:colOff>184320</xdr:colOff>
      <xdr:row>33</xdr:row>
      <xdr:rowOff>264240</xdr:rowOff>
    </xdr:to>
    <xdr:sp macro="" textlink="">
      <xdr:nvSpPr>
        <xdr:cNvPr id="1405" name="CasellaDiTesto 59532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/>
      </xdr:nvSpPr>
      <xdr:spPr>
        <a:xfrm>
          <a:off x="10913760" y="112968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06" name="CasellaDiTesto 5953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07" name="CasellaDiTesto 5953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08" name="CasellaDiTesto 59535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09" name="CasellaDiTesto 59536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0" name="CasellaDiTesto 59537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1" name="CasellaDiTesto 59538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2" name="CasellaDiTesto 59539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3" name="CasellaDiTesto 59540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4" name="CasellaDiTesto 5954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5" name="CasellaDiTesto 59542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6" name="CasellaDiTesto 5954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7" name="CasellaDiTesto 5954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8" name="CasellaDiTesto 59545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19" name="CasellaDiTesto 5954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0" name="CasellaDiTesto 59547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1" name="CasellaDiTesto 5954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2" name="CasellaDiTesto 59549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3" name="CasellaDiTesto 59550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4" name="CasellaDiTesto 5955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5" name="CasellaDiTesto 5955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6" name="CasellaDiTesto 5955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7" name="CasellaDiTesto 5955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8" name="CasellaDiTesto 59555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31</xdr:row>
      <xdr:rowOff>0</xdr:rowOff>
    </xdr:from>
    <xdr:to>
      <xdr:col>11</xdr:col>
      <xdr:colOff>184320</xdr:colOff>
      <xdr:row>31</xdr:row>
      <xdr:rowOff>264240</xdr:rowOff>
    </xdr:to>
    <xdr:sp macro="" textlink="">
      <xdr:nvSpPr>
        <xdr:cNvPr id="1429" name="CasellaDiTesto 59556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/>
      </xdr:nvSpPr>
      <xdr:spPr>
        <a:xfrm>
          <a:off x="10913760" y="116492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0" name="CasellaDiTesto 59557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1" name="CasellaDiTesto 59558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2" name="CasellaDiTesto 59559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3" name="CasellaDiTesto 59560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4" name="CasellaDiTesto 5956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5" name="CasellaDiTesto 5956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6" name="CasellaDiTesto 5956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7" name="CasellaDiTesto 5956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8" name="CasellaDiTesto 59565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39" name="CasellaDiTesto 59566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0" name="CasellaDiTesto 59567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1" name="CasellaDiTesto 59568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2" name="CasellaDiTesto 59569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3" name="CasellaDiTesto 59570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4" name="CasellaDiTesto 5957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5" name="CasellaDiTesto 59572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6" name="CasellaDiTesto 5957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7" name="CasellaDiTesto 5957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8" name="CasellaDiTesto 59575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49" name="CasellaDiTesto 5957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50" name="CasellaDiTesto 59577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51" name="CasellaDiTesto 59578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52" name="CasellaDiTesto 59579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11</xdr:col>
      <xdr:colOff>184320</xdr:colOff>
      <xdr:row>38</xdr:row>
      <xdr:rowOff>264240</xdr:rowOff>
    </xdr:to>
    <xdr:sp macro="" textlink="">
      <xdr:nvSpPr>
        <xdr:cNvPr id="1453" name="CasellaDiTesto 59580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/>
      </xdr:nvSpPr>
      <xdr:spPr>
        <a:xfrm>
          <a:off x="10913760" y="120016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4" name="CasellaDiTesto 5958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5" name="CasellaDiTesto 59582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6" name="CasellaDiTesto 5958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7" name="CasellaDiTesto 5958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8" name="CasellaDiTesto 59585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59" name="CasellaDiTesto 59586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0" name="CasellaDiTesto 59587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1" name="CasellaDiTesto 59588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2" name="CasellaDiTesto 59589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3" name="CasellaDiTesto 59590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4" name="CasellaDiTesto 5959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5" name="CasellaDiTesto 59592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6" name="CasellaDiTesto 5959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7" name="CasellaDiTesto 5959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8" name="CasellaDiTesto 59595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69" name="CasellaDiTesto 59596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0" name="CasellaDiTesto 59597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1" name="CasellaDiTesto 59598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2" name="CasellaDiTesto 59599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3" name="CasellaDiTesto 59600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4" name="CasellaDiTesto 5960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5" name="CasellaDiTesto 59602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6" name="CasellaDiTesto 5960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37</xdr:row>
      <xdr:rowOff>0</xdr:rowOff>
    </xdr:from>
    <xdr:to>
      <xdr:col>11</xdr:col>
      <xdr:colOff>184320</xdr:colOff>
      <xdr:row>37</xdr:row>
      <xdr:rowOff>264240</xdr:rowOff>
    </xdr:to>
    <xdr:sp macro="" textlink="">
      <xdr:nvSpPr>
        <xdr:cNvPr id="1477" name="CasellaDiTesto 5960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/>
      </xdr:nvSpPr>
      <xdr:spPr>
        <a:xfrm>
          <a:off x="10913760" y="123537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78" name="CasellaDiTesto 59605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79" name="CasellaDiTesto 59606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0" name="CasellaDiTesto 59607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1" name="CasellaDiTesto 59608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2" name="CasellaDiTesto 59609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3" name="CasellaDiTesto 59610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4" name="CasellaDiTesto 5961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5" name="CasellaDiTesto 59612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6" name="CasellaDiTesto 5961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7" name="CasellaDiTesto 5961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8" name="CasellaDiTesto 59615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89" name="CasellaDiTesto 59616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0" name="CasellaDiTesto 59617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1" name="CasellaDiTesto 5961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2" name="CasellaDiTesto 59619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3" name="CasellaDiTesto 59620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4" name="CasellaDiTesto 5962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5" name="CasellaDiTesto 59622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6" name="CasellaDiTesto 5962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7" name="CasellaDiTesto 5962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8" name="CasellaDiTesto 59625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499" name="CasellaDiTesto 5962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500" name="CasellaDiTesto 59627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39</xdr:row>
      <xdr:rowOff>0</xdr:rowOff>
    </xdr:from>
    <xdr:to>
      <xdr:col>11</xdr:col>
      <xdr:colOff>184320</xdr:colOff>
      <xdr:row>39</xdr:row>
      <xdr:rowOff>264240</xdr:rowOff>
    </xdr:to>
    <xdr:sp macro="" textlink="">
      <xdr:nvSpPr>
        <xdr:cNvPr id="1501" name="CasellaDiTesto 59628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/>
      </xdr:nvSpPr>
      <xdr:spPr>
        <a:xfrm>
          <a:off x="10913760" y="127062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304560</xdr:colOff>
      <xdr:row>52</xdr:row>
      <xdr:rowOff>304560</xdr:rowOff>
    </xdr:to>
    <xdr:sp macro="" textlink="">
      <xdr:nvSpPr>
        <xdr:cNvPr id="1502" name="AutoShape 1024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/>
      </xdr:nvSpPr>
      <xdr:spPr>
        <a:xfrm>
          <a:off x="10913760" y="179928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304560</xdr:colOff>
      <xdr:row>52</xdr:row>
      <xdr:rowOff>304560</xdr:rowOff>
    </xdr:to>
    <xdr:sp macro="" textlink="">
      <xdr:nvSpPr>
        <xdr:cNvPr id="1503" name="AutoShape 102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/>
      </xdr:nvSpPr>
      <xdr:spPr>
        <a:xfrm>
          <a:off x="10913760" y="179928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0</xdr:colOff>
      <xdr:row>52</xdr:row>
      <xdr:rowOff>0</xdr:rowOff>
    </xdr:from>
    <xdr:to>
      <xdr:col>11</xdr:col>
      <xdr:colOff>304560</xdr:colOff>
      <xdr:row>52</xdr:row>
      <xdr:rowOff>304560</xdr:rowOff>
    </xdr:to>
    <xdr:sp macro="" textlink="">
      <xdr:nvSpPr>
        <xdr:cNvPr id="1504" name="AutoShape 1024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/>
      </xdr:nvSpPr>
      <xdr:spPr>
        <a:xfrm>
          <a:off x="10913760" y="179928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05" name="CasellaDiTesto 59632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06" name="CasellaDiTesto 5963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07" name="CasellaDiTesto 5963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08" name="CasellaDiTesto 59635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09" name="CasellaDiTesto 59636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10" name="CasellaDiTesto 59637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1" name="CasellaDiTesto 59638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2" name="CasellaDiTesto 59639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3" name="CasellaDiTesto 59640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4" name="CasellaDiTesto 5964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5" name="CasellaDiTesto 5964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16" name="CasellaDiTesto 5964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17" name="CasellaDiTesto 5964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18" name="CasellaDiTesto 59645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19" name="CasellaDiTesto 59646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0" name="CasellaDiTesto 59647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1" name="CasellaDiTesto 59648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2" name="CasellaDiTesto 59649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3" name="CasellaDiTesto 59650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4" name="CasellaDiTesto 5965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5" name="CasellaDiTesto 5965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6" name="CasellaDiTesto 5965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7" name="CasellaDiTesto 5965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28" name="CasellaDiTesto 5965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29" name="CasellaDiTesto 5965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30" name="CasellaDiTesto 5965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31" name="CasellaDiTesto 5965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32" name="CasellaDiTesto 59659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33" name="CasellaDiTesto 59660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34" name="CasellaDiTesto 5966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35" name="CasellaDiTesto 59662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36" name="CasellaDiTesto 5966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37" name="CasellaDiTesto 5966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38" name="CasellaDiTesto 59665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39" name="CasellaDiTesto 59666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0" name="CasellaDiTesto 59667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1" name="CasellaDiTesto 59668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2" name="CasellaDiTesto 59669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3" name="CasellaDiTesto 59670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4" name="CasellaDiTesto 5967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5" name="CasellaDiTesto 5967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46" name="CasellaDiTesto 5967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47" name="CasellaDiTesto 5967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48" name="CasellaDiTesto 59675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49" name="CasellaDiTesto 59676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50" name="CasellaDiTesto 59677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51" name="CasellaDiTesto 59678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52" name="CasellaDiTesto 59679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3" name="CasellaDiTesto 59680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4" name="CasellaDiTesto 59681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5" name="CasellaDiTesto 59682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6" name="CasellaDiTesto 5968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7" name="CasellaDiTesto 5968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58" name="CasellaDiTesto 59685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59" name="CasellaDiTesto 59686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60" name="CasellaDiTesto 59687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61" name="CasellaDiTesto 59688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62" name="CasellaDiTesto 59689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63" name="CasellaDiTesto 59690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564" name="CasellaDiTesto 5969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65" name="CasellaDiTesto 59692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66" name="CasellaDiTesto 59693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67" name="CasellaDiTesto 5969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68" name="CasellaDiTesto 59695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69" name="CasellaDiTesto 59696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0" name="CasellaDiTesto 59697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1" name="CasellaDiTesto 59698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2" name="CasellaDiTesto 59699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3" name="CasellaDiTesto 59700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4" name="CasellaDiTesto 59701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5" name="CasellaDiTesto 59702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76" name="CasellaDiTesto 5970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77" name="CasellaDiTesto 5970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78" name="CasellaDiTesto 59705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79" name="CasellaDiTesto 59706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0" name="CasellaDiTesto 59707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1" name="CasellaDiTesto 59708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2" name="CasellaDiTesto 59709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3" name="CasellaDiTesto 59710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4" name="CasellaDiTesto 5971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5" name="CasellaDiTesto 59712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6" name="CasellaDiTesto 5971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7" name="CasellaDiTesto 5971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588" name="CasellaDiTesto 59715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89" name="CasellaDiTesto 59716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90" name="CasellaDiTesto 59717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91" name="CasellaDiTesto 59718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92" name="CasellaDiTesto 59719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93" name="CasellaDiTesto 59720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594" name="CasellaDiTesto 5972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95" name="CasellaDiTesto 5972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96" name="CasellaDiTesto 5972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97" name="CasellaDiTesto 59724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98" name="CasellaDiTesto 59725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599" name="CasellaDiTesto 59726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00" name="CasellaDiTesto 59727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1" name="CasellaDiTesto 59728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2" name="CasellaDiTesto 59729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3" name="CasellaDiTesto 59730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4" name="CasellaDiTesto 5973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5" name="CasellaDiTesto 59732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06" name="CasellaDiTesto 5973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07" name="CasellaDiTesto 5973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08" name="CasellaDiTesto 59735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09" name="CasellaDiTesto 59736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10" name="CasellaDiTesto 59737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11" name="CasellaDiTesto 59738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12" name="CasellaDiTesto 59739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3" name="CasellaDiTesto 59740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4" name="CasellaDiTesto 5974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5" name="CasellaDiTesto 59742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6" name="CasellaDiTesto 5974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7" name="CasellaDiTesto 5974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18" name="CasellaDiTesto 59745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19" name="CasellaDiTesto 59746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20" name="CasellaDiTesto 59747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21" name="CasellaDiTesto 59748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22" name="CasellaDiTesto 59749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23" name="CasellaDiTesto 59750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24" name="CasellaDiTesto 5975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25" name="CasellaDiTesto 59752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26" name="CasellaDiTesto 5975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27" name="CasellaDiTesto 5975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28" name="CasellaDiTesto 59755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29" name="CasellaDiTesto 59756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30" name="CasellaDiTesto 59757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1" name="CasellaDiTesto 59758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2" name="CasellaDiTesto 59759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3" name="CasellaDiTesto 59760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4" name="CasellaDiTesto 5976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5" name="CasellaDiTesto 59762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6" name="CasellaDiTesto 5976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7" name="CasellaDiTesto 5976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8" name="CasellaDiTesto 59765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39" name="CasellaDiTesto 59766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40" name="CasellaDiTesto 59767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41" name="CasellaDiTesto 59768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42" name="CasellaDiTesto 59769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3" name="CasellaDiTesto 59770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4" name="CasellaDiTesto 5977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5" name="CasellaDiTesto 59772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6" name="CasellaDiTesto 5977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7" name="CasellaDiTesto 5977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48" name="CasellaDiTesto 59775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49" name="CasellaDiTesto 59776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50" name="CasellaDiTesto 59777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51" name="CasellaDiTesto 59778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52" name="CasellaDiTesto 5977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53" name="CasellaDiTesto 59780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54" name="CasellaDiTesto 5978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55" name="CasellaDiTesto 59782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56" name="CasellaDiTesto 5978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57" name="CasellaDiTesto 5978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58" name="CasellaDiTesto 59785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59" name="CasellaDiTesto 59786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60" name="CasellaDiTesto 59787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1" name="CasellaDiTesto 59788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2" name="CasellaDiTesto 59789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3" name="CasellaDiTesto 59790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4" name="CasellaDiTesto 5979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5" name="CasellaDiTesto 5979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27</xdr:row>
      <xdr:rowOff>0</xdr:rowOff>
    </xdr:from>
    <xdr:to>
      <xdr:col>14</xdr:col>
      <xdr:colOff>184320</xdr:colOff>
      <xdr:row>27</xdr:row>
      <xdr:rowOff>264240</xdr:rowOff>
    </xdr:to>
    <xdr:sp macro="" textlink="">
      <xdr:nvSpPr>
        <xdr:cNvPr id="1666" name="CasellaDiTesto 5979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/>
      </xdr:nvSpPr>
      <xdr:spPr>
        <a:xfrm>
          <a:off x="13763160" y="9182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67" name="CasellaDiTesto 5979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68" name="CasellaDiTesto 59795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69" name="CasellaDiTesto 5979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70" name="CasellaDiTesto 59797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71" name="CasellaDiTesto 59798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72" name="CasellaDiTesto 59799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3" name="CasellaDiTesto 59800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4" name="CasellaDiTesto 5980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5" name="CasellaDiTesto 59802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6" name="CasellaDiTesto 5980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7" name="CasellaDiTesto 5980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8" name="CasellaDiTesto 59805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79" name="CasellaDiTesto 59806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80" name="CasellaDiTesto 59807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81" name="CasellaDiTesto 59808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82" name="CasellaDiTesto 59809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83" name="CasellaDiTesto 59810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184320</xdr:colOff>
      <xdr:row>28</xdr:row>
      <xdr:rowOff>264240</xdr:rowOff>
    </xdr:to>
    <xdr:sp macro="" textlink="">
      <xdr:nvSpPr>
        <xdr:cNvPr id="1684" name="CasellaDiTesto 5981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/>
      </xdr:nvSpPr>
      <xdr:spPr>
        <a:xfrm>
          <a:off x="13763160" y="95346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85" name="CasellaDiTesto 5981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86" name="CasellaDiTesto 5981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87" name="CasellaDiTesto 5981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88" name="CasellaDiTesto 59815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89" name="CasellaDiTesto 59816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690" name="CasellaDiTesto 59817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1" name="CasellaDiTesto 59818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2" name="CasellaDiTesto 59819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3" name="CasellaDiTesto 59820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4" name="CasellaDiTesto 5982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5" name="CasellaDiTesto 59822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6" name="CasellaDiTesto 5982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7" name="CasellaDiTesto 5982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8" name="CasellaDiTesto 59825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699" name="CasellaDiTesto 59826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00" name="CasellaDiTesto 59827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01" name="CasellaDiTesto 59828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02" name="CasellaDiTesto 59829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3" name="CasellaDiTesto 59830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4" name="CasellaDiTesto 5983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5" name="CasellaDiTesto 59832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6" name="CasellaDiTesto 5983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7" name="CasellaDiTesto 5983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184320</xdr:colOff>
      <xdr:row>29</xdr:row>
      <xdr:rowOff>264240</xdr:rowOff>
    </xdr:to>
    <xdr:sp macro="" textlink="">
      <xdr:nvSpPr>
        <xdr:cNvPr id="1708" name="CasellaDiTesto 59835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/>
      </xdr:nvSpPr>
      <xdr:spPr>
        <a:xfrm>
          <a:off x="13763160" y="98870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09" name="CasellaDiTesto 59836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10" name="CasellaDiTesto 59837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11" name="CasellaDiTesto 59838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12" name="CasellaDiTesto 59839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13" name="CasellaDiTesto 59840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184320</xdr:colOff>
      <xdr:row>30</xdr:row>
      <xdr:rowOff>264240</xdr:rowOff>
    </xdr:to>
    <xdr:sp macro="" textlink="">
      <xdr:nvSpPr>
        <xdr:cNvPr id="1714" name="CasellaDiTesto 5984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/>
      </xdr:nvSpPr>
      <xdr:spPr>
        <a:xfrm>
          <a:off x="13763160" y="102394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15" name="CasellaDiTesto 14">
          <a:extLst>
            <a:ext uri="{FF2B5EF4-FFF2-40B4-BE49-F238E27FC236}">
              <a16:creationId xmlns:a16="http://schemas.microsoft.com/office/drawing/2014/main" id="{41CC868E-66C4-4D5F-85DA-6C99C7A3DC7B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16" name="CasellaDiTesto 15">
          <a:extLst>
            <a:ext uri="{FF2B5EF4-FFF2-40B4-BE49-F238E27FC236}">
              <a16:creationId xmlns:a16="http://schemas.microsoft.com/office/drawing/2014/main" id="{A680AE6D-C603-47BC-89BC-1FD4072BB9C0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17" name="CasellaDiTesto 16">
          <a:extLst>
            <a:ext uri="{FF2B5EF4-FFF2-40B4-BE49-F238E27FC236}">
              <a16:creationId xmlns:a16="http://schemas.microsoft.com/office/drawing/2014/main" id="{0B31FA7D-FA2E-464A-AC23-F3603ED97B5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18" name="CasellaDiTesto 27">
          <a:extLst>
            <a:ext uri="{FF2B5EF4-FFF2-40B4-BE49-F238E27FC236}">
              <a16:creationId xmlns:a16="http://schemas.microsoft.com/office/drawing/2014/main" id="{D5B53151-4BF0-4E47-BA4D-4027B58FE77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19" name="CasellaDiTesto 28">
          <a:extLst>
            <a:ext uri="{FF2B5EF4-FFF2-40B4-BE49-F238E27FC236}">
              <a16:creationId xmlns:a16="http://schemas.microsoft.com/office/drawing/2014/main" id="{27E3D540-15FD-48BD-9739-9F4F5B541E5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0" name="CasellaDiTesto 29">
          <a:extLst>
            <a:ext uri="{FF2B5EF4-FFF2-40B4-BE49-F238E27FC236}">
              <a16:creationId xmlns:a16="http://schemas.microsoft.com/office/drawing/2014/main" id="{864F1C6D-0C64-48F4-A58E-1C36BC3D0419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1" name="CasellaDiTesto 58238">
          <a:extLst>
            <a:ext uri="{FF2B5EF4-FFF2-40B4-BE49-F238E27FC236}">
              <a16:creationId xmlns:a16="http://schemas.microsoft.com/office/drawing/2014/main" id="{14B5F7E1-3241-42FC-A170-7C3166E2D331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2" name="CasellaDiTesto 59010">
          <a:extLst>
            <a:ext uri="{FF2B5EF4-FFF2-40B4-BE49-F238E27FC236}">
              <a16:creationId xmlns:a16="http://schemas.microsoft.com/office/drawing/2014/main" id="{F9093FA7-080B-4F55-8C17-7A159F3E92B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3" name="CasellaDiTesto 59011">
          <a:extLst>
            <a:ext uri="{FF2B5EF4-FFF2-40B4-BE49-F238E27FC236}">
              <a16:creationId xmlns:a16="http://schemas.microsoft.com/office/drawing/2014/main" id="{0AA13662-FDA0-4C50-AD59-341941EE61EA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4" name="CasellaDiTesto 59012">
          <a:extLst>
            <a:ext uri="{FF2B5EF4-FFF2-40B4-BE49-F238E27FC236}">
              <a16:creationId xmlns:a16="http://schemas.microsoft.com/office/drawing/2014/main" id="{4778198D-8E02-4144-9680-C7810BF55276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5" name="CasellaDiTesto 59013">
          <a:extLst>
            <a:ext uri="{FF2B5EF4-FFF2-40B4-BE49-F238E27FC236}">
              <a16:creationId xmlns:a16="http://schemas.microsoft.com/office/drawing/2014/main" id="{CB39A8A1-311D-430A-ABF4-DD5B65A13D0C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6" name="CasellaDiTesto 59014">
          <a:extLst>
            <a:ext uri="{FF2B5EF4-FFF2-40B4-BE49-F238E27FC236}">
              <a16:creationId xmlns:a16="http://schemas.microsoft.com/office/drawing/2014/main" id="{8304793D-F813-4A0D-8114-EED8F661C939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7" name="CasellaDiTesto 59021">
          <a:extLst>
            <a:ext uri="{FF2B5EF4-FFF2-40B4-BE49-F238E27FC236}">
              <a16:creationId xmlns:a16="http://schemas.microsoft.com/office/drawing/2014/main" id="{27D7D392-6EE5-41FD-BE00-434C27274F33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8" name="CasellaDiTesto 59022">
          <a:extLst>
            <a:ext uri="{FF2B5EF4-FFF2-40B4-BE49-F238E27FC236}">
              <a16:creationId xmlns:a16="http://schemas.microsoft.com/office/drawing/2014/main" id="{BC45B74A-3E06-48E7-A09A-919183490F5B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29" name="CasellaDiTesto 59023">
          <a:extLst>
            <a:ext uri="{FF2B5EF4-FFF2-40B4-BE49-F238E27FC236}">
              <a16:creationId xmlns:a16="http://schemas.microsoft.com/office/drawing/2014/main" id="{0ABFCC0F-1196-4B0A-B87F-B3B895F14403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0" name="CasellaDiTesto 59024">
          <a:extLst>
            <a:ext uri="{FF2B5EF4-FFF2-40B4-BE49-F238E27FC236}">
              <a16:creationId xmlns:a16="http://schemas.microsoft.com/office/drawing/2014/main" id="{507D4445-6914-485C-88EF-4D92A3111FF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1" name="CasellaDiTesto 59025">
          <a:extLst>
            <a:ext uri="{FF2B5EF4-FFF2-40B4-BE49-F238E27FC236}">
              <a16:creationId xmlns:a16="http://schemas.microsoft.com/office/drawing/2014/main" id="{634219E6-4C4F-4940-8271-5C2482EF6311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2" name="CasellaDiTesto 59026">
          <a:extLst>
            <a:ext uri="{FF2B5EF4-FFF2-40B4-BE49-F238E27FC236}">
              <a16:creationId xmlns:a16="http://schemas.microsoft.com/office/drawing/2014/main" id="{4CE59A64-BBDE-4004-9462-A62E385768D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3" name="CasellaDiTesto 33122">
          <a:extLst>
            <a:ext uri="{FF2B5EF4-FFF2-40B4-BE49-F238E27FC236}">
              <a16:creationId xmlns:a16="http://schemas.microsoft.com/office/drawing/2014/main" id="{9709728A-8DEC-48D8-9135-52D61C0CF4F6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4" name="CasellaDiTesto 33165">
          <a:extLst>
            <a:ext uri="{FF2B5EF4-FFF2-40B4-BE49-F238E27FC236}">
              <a16:creationId xmlns:a16="http://schemas.microsoft.com/office/drawing/2014/main" id="{80279BCC-A8D3-4215-8C6A-508B38762446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5" name="CasellaDiTesto 33166">
          <a:extLst>
            <a:ext uri="{FF2B5EF4-FFF2-40B4-BE49-F238E27FC236}">
              <a16:creationId xmlns:a16="http://schemas.microsoft.com/office/drawing/2014/main" id="{335D8AD2-97E4-41D4-A810-43AFCEB167D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6" name="CasellaDiTesto 33167">
          <a:extLst>
            <a:ext uri="{FF2B5EF4-FFF2-40B4-BE49-F238E27FC236}">
              <a16:creationId xmlns:a16="http://schemas.microsoft.com/office/drawing/2014/main" id="{19AC4ECF-B810-44F2-94FB-23D1FA2CAB5A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7" name="CasellaDiTesto 33168">
          <a:extLst>
            <a:ext uri="{FF2B5EF4-FFF2-40B4-BE49-F238E27FC236}">
              <a16:creationId xmlns:a16="http://schemas.microsoft.com/office/drawing/2014/main" id="{046726F8-7782-4683-A8F2-B133019E8A8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738" name="CasellaDiTesto 33169">
          <a:extLst>
            <a:ext uri="{FF2B5EF4-FFF2-40B4-BE49-F238E27FC236}">
              <a16:creationId xmlns:a16="http://schemas.microsoft.com/office/drawing/2014/main" id="{24F1445C-7462-4B36-970E-9E06FA2D950B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304560" cy="304560"/>
    <xdr:sp macro="" textlink="">
      <xdr:nvSpPr>
        <xdr:cNvPr id="1739" name="AutoShape 1024">
          <a:extLst>
            <a:ext uri="{FF2B5EF4-FFF2-40B4-BE49-F238E27FC236}">
              <a16:creationId xmlns:a16="http://schemas.microsoft.com/office/drawing/2014/main" id="{6F95BB13-A819-4124-BE39-8300415E8B77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304560" cy="304560"/>
    <xdr:sp macro="" textlink="">
      <xdr:nvSpPr>
        <xdr:cNvPr id="1740" name="AutoShape 1024">
          <a:extLst>
            <a:ext uri="{FF2B5EF4-FFF2-40B4-BE49-F238E27FC236}">
              <a16:creationId xmlns:a16="http://schemas.microsoft.com/office/drawing/2014/main" id="{7202D8DA-E873-4927-96B8-CD445943A5ED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304560" cy="304560"/>
    <xdr:sp macro="" textlink="">
      <xdr:nvSpPr>
        <xdr:cNvPr id="1741" name="AutoShape 1024">
          <a:extLst>
            <a:ext uri="{FF2B5EF4-FFF2-40B4-BE49-F238E27FC236}">
              <a16:creationId xmlns:a16="http://schemas.microsoft.com/office/drawing/2014/main" id="{D94310D3-6DD2-4B4E-8B41-F33C282F9DB3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2" name="AutoShape 1024">
          <a:extLst>
            <a:ext uri="{FF2B5EF4-FFF2-40B4-BE49-F238E27FC236}">
              <a16:creationId xmlns:a16="http://schemas.microsoft.com/office/drawing/2014/main" id="{563F8D08-E6E0-4D1E-80C6-C5E79F30EDAE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3" name="AutoShape 1024">
          <a:extLst>
            <a:ext uri="{FF2B5EF4-FFF2-40B4-BE49-F238E27FC236}">
              <a16:creationId xmlns:a16="http://schemas.microsoft.com/office/drawing/2014/main" id="{E588456F-7601-412C-97B4-C7B35AB9DBA1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4" name="AutoShape 1024">
          <a:extLst>
            <a:ext uri="{FF2B5EF4-FFF2-40B4-BE49-F238E27FC236}">
              <a16:creationId xmlns:a16="http://schemas.microsoft.com/office/drawing/2014/main" id="{BCA9B542-4C17-41C6-808F-10202C2CDEA2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5" name="AutoShape 1024">
          <a:extLst>
            <a:ext uri="{FF2B5EF4-FFF2-40B4-BE49-F238E27FC236}">
              <a16:creationId xmlns:a16="http://schemas.microsoft.com/office/drawing/2014/main" id="{9AA367C6-ADDE-4253-B42A-2BB15BD22B8F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6" name="AutoShape 1024">
          <a:extLst>
            <a:ext uri="{FF2B5EF4-FFF2-40B4-BE49-F238E27FC236}">
              <a16:creationId xmlns:a16="http://schemas.microsoft.com/office/drawing/2014/main" id="{AE2B14DC-D70C-454C-9ABE-A506E546277E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47" name="AutoShape 1024">
          <a:extLst>
            <a:ext uri="{FF2B5EF4-FFF2-40B4-BE49-F238E27FC236}">
              <a16:creationId xmlns:a16="http://schemas.microsoft.com/office/drawing/2014/main" id="{6D91ACE4-DEA1-49E3-B0C0-DB563C6C96F7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48" name="CasellaDiTesto 59260">
          <a:extLst>
            <a:ext uri="{FF2B5EF4-FFF2-40B4-BE49-F238E27FC236}">
              <a16:creationId xmlns:a16="http://schemas.microsoft.com/office/drawing/2014/main" id="{846A7871-B639-44CA-AA66-82FDC45CA725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49" name="CasellaDiTesto 59261">
          <a:extLst>
            <a:ext uri="{FF2B5EF4-FFF2-40B4-BE49-F238E27FC236}">
              <a16:creationId xmlns:a16="http://schemas.microsoft.com/office/drawing/2014/main" id="{E78B6628-A4A6-4695-9419-D9400ED52A6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0" name="CasellaDiTesto 59262">
          <a:extLst>
            <a:ext uri="{FF2B5EF4-FFF2-40B4-BE49-F238E27FC236}">
              <a16:creationId xmlns:a16="http://schemas.microsoft.com/office/drawing/2014/main" id="{7CF5B01B-EE72-40FA-AC54-5002E9E1845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1" name="CasellaDiTesto 59263">
          <a:extLst>
            <a:ext uri="{FF2B5EF4-FFF2-40B4-BE49-F238E27FC236}">
              <a16:creationId xmlns:a16="http://schemas.microsoft.com/office/drawing/2014/main" id="{AC8B67F0-916A-4352-B6EE-82FA3F809F15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2" name="CasellaDiTesto 59264">
          <a:extLst>
            <a:ext uri="{FF2B5EF4-FFF2-40B4-BE49-F238E27FC236}">
              <a16:creationId xmlns:a16="http://schemas.microsoft.com/office/drawing/2014/main" id="{88F4F513-CC14-464D-94CD-A0B804362F92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3" name="CasellaDiTesto 59265">
          <a:extLst>
            <a:ext uri="{FF2B5EF4-FFF2-40B4-BE49-F238E27FC236}">
              <a16:creationId xmlns:a16="http://schemas.microsoft.com/office/drawing/2014/main" id="{189D4D4D-E985-4500-9977-0CF83EC6E842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4" name="CasellaDiTesto 59266">
          <a:extLst>
            <a:ext uri="{FF2B5EF4-FFF2-40B4-BE49-F238E27FC236}">
              <a16:creationId xmlns:a16="http://schemas.microsoft.com/office/drawing/2014/main" id="{69141C9B-24F9-4CC0-8953-3152ACD7976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5" name="CasellaDiTesto 59267">
          <a:extLst>
            <a:ext uri="{FF2B5EF4-FFF2-40B4-BE49-F238E27FC236}">
              <a16:creationId xmlns:a16="http://schemas.microsoft.com/office/drawing/2014/main" id="{1AEC9F6D-C518-4398-991B-CCF59FB05C9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6" name="CasellaDiTesto 59268">
          <a:extLst>
            <a:ext uri="{FF2B5EF4-FFF2-40B4-BE49-F238E27FC236}">
              <a16:creationId xmlns:a16="http://schemas.microsoft.com/office/drawing/2014/main" id="{522E574E-A9EB-479B-828C-18680FF70FE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7" name="CasellaDiTesto 59269">
          <a:extLst>
            <a:ext uri="{FF2B5EF4-FFF2-40B4-BE49-F238E27FC236}">
              <a16:creationId xmlns:a16="http://schemas.microsoft.com/office/drawing/2014/main" id="{4F1B6DF4-750D-4FD5-85CD-E1577817D88F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8" name="CasellaDiTesto 59270">
          <a:extLst>
            <a:ext uri="{FF2B5EF4-FFF2-40B4-BE49-F238E27FC236}">
              <a16:creationId xmlns:a16="http://schemas.microsoft.com/office/drawing/2014/main" id="{7AF236F0-44AA-4CF0-8CBE-316EF36DA3E8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59" name="CasellaDiTesto 59271">
          <a:extLst>
            <a:ext uri="{FF2B5EF4-FFF2-40B4-BE49-F238E27FC236}">
              <a16:creationId xmlns:a16="http://schemas.microsoft.com/office/drawing/2014/main" id="{28FD8F78-FCCF-473F-9318-05AE2A4FBFE3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0" name="CasellaDiTesto 59272">
          <a:extLst>
            <a:ext uri="{FF2B5EF4-FFF2-40B4-BE49-F238E27FC236}">
              <a16:creationId xmlns:a16="http://schemas.microsoft.com/office/drawing/2014/main" id="{A7E80E39-90E1-4139-BEF3-513A2216A66A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1" name="CasellaDiTesto 59273">
          <a:extLst>
            <a:ext uri="{FF2B5EF4-FFF2-40B4-BE49-F238E27FC236}">
              <a16:creationId xmlns:a16="http://schemas.microsoft.com/office/drawing/2014/main" id="{06F2D1EE-30EE-47BD-A44D-D63CFE4655F1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2" name="CasellaDiTesto 59274">
          <a:extLst>
            <a:ext uri="{FF2B5EF4-FFF2-40B4-BE49-F238E27FC236}">
              <a16:creationId xmlns:a16="http://schemas.microsoft.com/office/drawing/2014/main" id="{D57F949F-D04B-44B9-AEEB-82BE82208934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3" name="CasellaDiTesto 59275">
          <a:extLst>
            <a:ext uri="{FF2B5EF4-FFF2-40B4-BE49-F238E27FC236}">
              <a16:creationId xmlns:a16="http://schemas.microsoft.com/office/drawing/2014/main" id="{D7F5E3B3-8FF8-4B0D-BB49-2A2F380B918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4" name="CasellaDiTesto 59276">
          <a:extLst>
            <a:ext uri="{FF2B5EF4-FFF2-40B4-BE49-F238E27FC236}">
              <a16:creationId xmlns:a16="http://schemas.microsoft.com/office/drawing/2014/main" id="{F31B6193-6050-4C59-9302-46EBA27AAAC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5" name="CasellaDiTesto 59277">
          <a:extLst>
            <a:ext uri="{FF2B5EF4-FFF2-40B4-BE49-F238E27FC236}">
              <a16:creationId xmlns:a16="http://schemas.microsoft.com/office/drawing/2014/main" id="{866A84ED-EFFB-4B6A-945E-8B55D7128C9F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6" name="CasellaDiTesto 59321">
          <a:extLst>
            <a:ext uri="{FF2B5EF4-FFF2-40B4-BE49-F238E27FC236}">
              <a16:creationId xmlns:a16="http://schemas.microsoft.com/office/drawing/2014/main" id="{35D89299-DCB7-4394-BCEC-97E820C99AA6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7" name="CasellaDiTesto 59322">
          <a:extLst>
            <a:ext uri="{FF2B5EF4-FFF2-40B4-BE49-F238E27FC236}">
              <a16:creationId xmlns:a16="http://schemas.microsoft.com/office/drawing/2014/main" id="{ED9F65AB-E770-44D8-A617-8EE7E7F86C93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8" name="CasellaDiTesto 59323">
          <a:extLst>
            <a:ext uri="{FF2B5EF4-FFF2-40B4-BE49-F238E27FC236}">
              <a16:creationId xmlns:a16="http://schemas.microsoft.com/office/drawing/2014/main" id="{45A57D9C-A657-4121-8C9E-F567F58085E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69" name="CasellaDiTesto 59324">
          <a:extLst>
            <a:ext uri="{FF2B5EF4-FFF2-40B4-BE49-F238E27FC236}">
              <a16:creationId xmlns:a16="http://schemas.microsoft.com/office/drawing/2014/main" id="{B3946091-D89E-44DC-B8C7-38708CB8ECBB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0" name="CasellaDiTesto 59325">
          <a:extLst>
            <a:ext uri="{FF2B5EF4-FFF2-40B4-BE49-F238E27FC236}">
              <a16:creationId xmlns:a16="http://schemas.microsoft.com/office/drawing/2014/main" id="{33B51E5A-6DF9-49D2-868D-8DA02FEE2583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1" name="CasellaDiTesto 59326">
          <a:extLst>
            <a:ext uri="{FF2B5EF4-FFF2-40B4-BE49-F238E27FC236}">
              <a16:creationId xmlns:a16="http://schemas.microsoft.com/office/drawing/2014/main" id="{3C2C5CD8-3F7A-4616-B17D-894D7AB829EF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2" name="CasellaDiTesto 59327">
          <a:extLst>
            <a:ext uri="{FF2B5EF4-FFF2-40B4-BE49-F238E27FC236}">
              <a16:creationId xmlns:a16="http://schemas.microsoft.com/office/drawing/2014/main" id="{FE800E4E-7818-4B82-B212-5539C8DBEA6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3" name="CasellaDiTesto 59328">
          <a:extLst>
            <a:ext uri="{FF2B5EF4-FFF2-40B4-BE49-F238E27FC236}">
              <a16:creationId xmlns:a16="http://schemas.microsoft.com/office/drawing/2014/main" id="{8F427025-66E3-4770-AD06-82AEB693D83E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4" name="CasellaDiTesto 59329">
          <a:extLst>
            <a:ext uri="{FF2B5EF4-FFF2-40B4-BE49-F238E27FC236}">
              <a16:creationId xmlns:a16="http://schemas.microsoft.com/office/drawing/2014/main" id="{6A4C5A78-1205-41BA-83AF-2DB762454CE5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5" name="CasellaDiTesto 59330">
          <a:extLst>
            <a:ext uri="{FF2B5EF4-FFF2-40B4-BE49-F238E27FC236}">
              <a16:creationId xmlns:a16="http://schemas.microsoft.com/office/drawing/2014/main" id="{D69AD566-27C8-48D6-B728-A27061F95742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6" name="CasellaDiTesto 59331">
          <a:extLst>
            <a:ext uri="{FF2B5EF4-FFF2-40B4-BE49-F238E27FC236}">
              <a16:creationId xmlns:a16="http://schemas.microsoft.com/office/drawing/2014/main" id="{B7DC8D38-E448-441C-A53C-87B38D2FFA9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7" name="CasellaDiTesto 59332">
          <a:extLst>
            <a:ext uri="{FF2B5EF4-FFF2-40B4-BE49-F238E27FC236}">
              <a16:creationId xmlns:a16="http://schemas.microsoft.com/office/drawing/2014/main" id="{61C123AD-83E4-42FC-AB89-7DCA97042AD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8" name="CasellaDiTesto 59333">
          <a:extLst>
            <a:ext uri="{FF2B5EF4-FFF2-40B4-BE49-F238E27FC236}">
              <a16:creationId xmlns:a16="http://schemas.microsoft.com/office/drawing/2014/main" id="{7FC60841-C639-4A93-A3AA-F660FC3428BE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79" name="CasellaDiTesto 59334">
          <a:extLst>
            <a:ext uri="{FF2B5EF4-FFF2-40B4-BE49-F238E27FC236}">
              <a16:creationId xmlns:a16="http://schemas.microsoft.com/office/drawing/2014/main" id="{D96FA25D-5F8F-419D-B9E3-EF3A14FCF88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80" name="CasellaDiTesto 59335">
          <a:extLst>
            <a:ext uri="{FF2B5EF4-FFF2-40B4-BE49-F238E27FC236}">
              <a16:creationId xmlns:a16="http://schemas.microsoft.com/office/drawing/2014/main" id="{9CD91FB7-DD5C-4955-B968-AF1496E69A3F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81" name="CasellaDiTesto 59336">
          <a:extLst>
            <a:ext uri="{FF2B5EF4-FFF2-40B4-BE49-F238E27FC236}">
              <a16:creationId xmlns:a16="http://schemas.microsoft.com/office/drawing/2014/main" id="{D343DD6B-D2D0-4464-A305-E4880EBF24D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82" name="CasellaDiTesto 59337">
          <a:extLst>
            <a:ext uri="{FF2B5EF4-FFF2-40B4-BE49-F238E27FC236}">
              <a16:creationId xmlns:a16="http://schemas.microsoft.com/office/drawing/2014/main" id="{A5956F05-ECFF-4198-BF6F-A6AD83426D3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184320" cy="264240"/>
    <xdr:sp macro="" textlink="">
      <xdr:nvSpPr>
        <xdr:cNvPr id="1783" name="CasellaDiTesto 59338">
          <a:extLst>
            <a:ext uri="{FF2B5EF4-FFF2-40B4-BE49-F238E27FC236}">
              <a16:creationId xmlns:a16="http://schemas.microsoft.com/office/drawing/2014/main" id="{D9710F78-5F2D-4869-A998-BCE8312F1CB3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84" name="AutoShape 1024">
          <a:extLst>
            <a:ext uri="{FF2B5EF4-FFF2-40B4-BE49-F238E27FC236}">
              <a16:creationId xmlns:a16="http://schemas.microsoft.com/office/drawing/2014/main" id="{9D7F6C20-0680-494A-833E-FEE5A9CA6BA9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34</xdr:row>
      <xdr:rowOff>0</xdr:rowOff>
    </xdr:from>
    <xdr:ext cx="304560" cy="304560"/>
    <xdr:sp macro="" textlink="">
      <xdr:nvSpPr>
        <xdr:cNvPr id="1785" name="AutoShape 1024">
          <a:extLst>
            <a:ext uri="{FF2B5EF4-FFF2-40B4-BE49-F238E27FC236}">
              <a16:creationId xmlns:a16="http://schemas.microsoft.com/office/drawing/2014/main" id="{43965D93-13A9-4AD8-BD89-3C22FF8CF471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1786" name="AutoShape 1024">
          <a:extLst>
            <a:ext uri="{FF2B5EF4-FFF2-40B4-BE49-F238E27FC236}">
              <a16:creationId xmlns:a16="http://schemas.microsoft.com/office/drawing/2014/main" id="{845DD8BF-1149-4CB6-8780-D004B264DFE8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1787" name="AutoShape 1024">
          <a:extLst>
            <a:ext uri="{FF2B5EF4-FFF2-40B4-BE49-F238E27FC236}">
              <a16:creationId xmlns:a16="http://schemas.microsoft.com/office/drawing/2014/main" id="{EDEA48A9-F6B5-4495-82C9-769D3F9370D3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1788" name="AutoShape 1024">
          <a:extLst>
            <a:ext uri="{FF2B5EF4-FFF2-40B4-BE49-F238E27FC236}">
              <a16:creationId xmlns:a16="http://schemas.microsoft.com/office/drawing/2014/main" id="{439D9AE9-F043-409F-8DBE-9A8E4E92FB3C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89" name="CasellaDiTesto 53923">
          <a:extLst>
            <a:ext uri="{FF2B5EF4-FFF2-40B4-BE49-F238E27FC236}">
              <a16:creationId xmlns:a16="http://schemas.microsoft.com/office/drawing/2014/main" id="{E1C57280-005B-4B40-8E42-76FFD2551260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0" name="CasellaDiTesto 53924">
          <a:extLst>
            <a:ext uri="{FF2B5EF4-FFF2-40B4-BE49-F238E27FC236}">
              <a16:creationId xmlns:a16="http://schemas.microsoft.com/office/drawing/2014/main" id="{762AD5E0-E9BC-49A3-BA79-EE0F1A9AE0B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1" name="CasellaDiTesto 53925">
          <a:extLst>
            <a:ext uri="{FF2B5EF4-FFF2-40B4-BE49-F238E27FC236}">
              <a16:creationId xmlns:a16="http://schemas.microsoft.com/office/drawing/2014/main" id="{459C15A4-8B42-4AA8-A9E3-8771A90E5E0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2" name="CasellaDiTesto 53926">
          <a:extLst>
            <a:ext uri="{FF2B5EF4-FFF2-40B4-BE49-F238E27FC236}">
              <a16:creationId xmlns:a16="http://schemas.microsoft.com/office/drawing/2014/main" id="{CB936BAC-4D8C-4EC3-83CC-6824B473F4B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3" name="CasellaDiTesto 53927">
          <a:extLst>
            <a:ext uri="{FF2B5EF4-FFF2-40B4-BE49-F238E27FC236}">
              <a16:creationId xmlns:a16="http://schemas.microsoft.com/office/drawing/2014/main" id="{5F6A80EF-8FDD-42A3-B79F-E99A2FA841C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4" name="CasellaDiTesto 53928">
          <a:extLst>
            <a:ext uri="{FF2B5EF4-FFF2-40B4-BE49-F238E27FC236}">
              <a16:creationId xmlns:a16="http://schemas.microsoft.com/office/drawing/2014/main" id="{468D16BD-71A8-4444-B9D3-DD9FFA602B1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5" name="CasellaDiTesto 53929">
          <a:extLst>
            <a:ext uri="{FF2B5EF4-FFF2-40B4-BE49-F238E27FC236}">
              <a16:creationId xmlns:a16="http://schemas.microsoft.com/office/drawing/2014/main" id="{E59A4BF4-43D6-422D-B1E7-ACEDB09B6A6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6" name="CasellaDiTesto 53930">
          <a:extLst>
            <a:ext uri="{FF2B5EF4-FFF2-40B4-BE49-F238E27FC236}">
              <a16:creationId xmlns:a16="http://schemas.microsoft.com/office/drawing/2014/main" id="{195DEE77-654D-4EED-A5EC-0F46758C7D53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7" name="CasellaDiTesto 53931">
          <a:extLst>
            <a:ext uri="{FF2B5EF4-FFF2-40B4-BE49-F238E27FC236}">
              <a16:creationId xmlns:a16="http://schemas.microsoft.com/office/drawing/2014/main" id="{75965BD9-75B9-4ED8-8215-B97E3C6CD17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8" name="CasellaDiTesto 53932">
          <a:extLst>
            <a:ext uri="{FF2B5EF4-FFF2-40B4-BE49-F238E27FC236}">
              <a16:creationId xmlns:a16="http://schemas.microsoft.com/office/drawing/2014/main" id="{F7E2B326-87ED-4389-97FF-3FD28306DB9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799" name="CasellaDiTesto 53933">
          <a:extLst>
            <a:ext uri="{FF2B5EF4-FFF2-40B4-BE49-F238E27FC236}">
              <a16:creationId xmlns:a16="http://schemas.microsoft.com/office/drawing/2014/main" id="{2034126F-9041-47F7-82BC-8B7ADCF551B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0" name="CasellaDiTesto 53934">
          <a:extLst>
            <a:ext uri="{FF2B5EF4-FFF2-40B4-BE49-F238E27FC236}">
              <a16:creationId xmlns:a16="http://schemas.microsoft.com/office/drawing/2014/main" id="{867AAE2D-EEDA-46A2-B19F-F7E0697C376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1" name="CasellaDiTesto 53935">
          <a:extLst>
            <a:ext uri="{FF2B5EF4-FFF2-40B4-BE49-F238E27FC236}">
              <a16:creationId xmlns:a16="http://schemas.microsoft.com/office/drawing/2014/main" id="{0F1B334A-B1DA-4320-ADE1-229444749E7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2" name="CasellaDiTesto 53936">
          <a:extLst>
            <a:ext uri="{FF2B5EF4-FFF2-40B4-BE49-F238E27FC236}">
              <a16:creationId xmlns:a16="http://schemas.microsoft.com/office/drawing/2014/main" id="{C4A220B8-484F-45E1-AD45-B674ABDA59D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3" name="CasellaDiTesto 53937">
          <a:extLst>
            <a:ext uri="{FF2B5EF4-FFF2-40B4-BE49-F238E27FC236}">
              <a16:creationId xmlns:a16="http://schemas.microsoft.com/office/drawing/2014/main" id="{6A0FB5D4-1F7A-405F-A87C-DA203435321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4" name="CasellaDiTesto 53938">
          <a:extLst>
            <a:ext uri="{FF2B5EF4-FFF2-40B4-BE49-F238E27FC236}">
              <a16:creationId xmlns:a16="http://schemas.microsoft.com/office/drawing/2014/main" id="{A73968F7-EB5C-45D1-B01D-7AAC2523C6A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5" name="CasellaDiTesto 53939">
          <a:extLst>
            <a:ext uri="{FF2B5EF4-FFF2-40B4-BE49-F238E27FC236}">
              <a16:creationId xmlns:a16="http://schemas.microsoft.com/office/drawing/2014/main" id="{E38A7365-AF22-43A4-9334-2CAD060C27F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6" name="CasellaDiTesto 53940">
          <a:extLst>
            <a:ext uri="{FF2B5EF4-FFF2-40B4-BE49-F238E27FC236}">
              <a16:creationId xmlns:a16="http://schemas.microsoft.com/office/drawing/2014/main" id="{CFDD7792-7568-47F4-8FCB-A58476B6A4F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7" name="CasellaDiTesto 14">
          <a:extLst>
            <a:ext uri="{FF2B5EF4-FFF2-40B4-BE49-F238E27FC236}">
              <a16:creationId xmlns:a16="http://schemas.microsoft.com/office/drawing/2014/main" id="{94FCF558-89B6-4DA6-82C6-9BF5567E92F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8" name="CasellaDiTesto 15">
          <a:extLst>
            <a:ext uri="{FF2B5EF4-FFF2-40B4-BE49-F238E27FC236}">
              <a16:creationId xmlns:a16="http://schemas.microsoft.com/office/drawing/2014/main" id="{6D3DF9E9-928A-4B6B-B4F3-BA4585AA26A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09" name="CasellaDiTesto 16">
          <a:extLst>
            <a:ext uri="{FF2B5EF4-FFF2-40B4-BE49-F238E27FC236}">
              <a16:creationId xmlns:a16="http://schemas.microsoft.com/office/drawing/2014/main" id="{931FC8DC-3536-474A-B60F-7DECA340C57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0" name="CasellaDiTesto 27">
          <a:extLst>
            <a:ext uri="{FF2B5EF4-FFF2-40B4-BE49-F238E27FC236}">
              <a16:creationId xmlns:a16="http://schemas.microsoft.com/office/drawing/2014/main" id="{62B14996-DF04-405F-AB70-089B4798F9D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1" name="CasellaDiTesto 28">
          <a:extLst>
            <a:ext uri="{FF2B5EF4-FFF2-40B4-BE49-F238E27FC236}">
              <a16:creationId xmlns:a16="http://schemas.microsoft.com/office/drawing/2014/main" id="{C5EE7FCF-39D0-4BE3-91EA-41A65F19486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2" name="CasellaDiTesto 29">
          <a:extLst>
            <a:ext uri="{FF2B5EF4-FFF2-40B4-BE49-F238E27FC236}">
              <a16:creationId xmlns:a16="http://schemas.microsoft.com/office/drawing/2014/main" id="{75E257B1-E532-41B4-B664-600F6418BF5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3" name="CasellaDiTesto 58238">
          <a:extLst>
            <a:ext uri="{FF2B5EF4-FFF2-40B4-BE49-F238E27FC236}">
              <a16:creationId xmlns:a16="http://schemas.microsoft.com/office/drawing/2014/main" id="{BAB9C1BE-FBE7-4509-AF6C-0C308D4E800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4" name="CasellaDiTesto 59010">
          <a:extLst>
            <a:ext uri="{FF2B5EF4-FFF2-40B4-BE49-F238E27FC236}">
              <a16:creationId xmlns:a16="http://schemas.microsoft.com/office/drawing/2014/main" id="{F96D891D-0749-4F19-AF08-B19196B2CBE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5" name="CasellaDiTesto 59011">
          <a:extLst>
            <a:ext uri="{FF2B5EF4-FFF2-40B4-BE49-F238E27FC236}">
              <a16:creationId xmlns:a16="http://schemas.microsoft.com/office/drawing/2014/main" id="{A2391529-425C-4EFC-8CFD-B8524E2D392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6" name="CasellaDiTesto 59012">
          <a:extLst>
            <a:ext uri="{FF2B5EF4-FFF2-40B4-BE49-F238E27FC236}">
              <a16:creationId xmlns:a16="http://schemas.microsoft.com/office/drawing/2014/main" id="{08AA2A36-B348-49B9-9A9A-3FBE4114CED5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7" name="CasellaDiTesto 59013">
          <a:extLst>
            <a:ext uri="{FF2B5EF4-FFF2-40B4-BE49-F238E27FC236}">
              <a16:creationId xmlns:a16="http://schemas.microsoft.com/office/drawing/2014/main" id="{EB2EB718-1FD3-4E13-BE05-9D47125EDA7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8" name="CasellaDiTesto 59014">
          <a:extLst>
            <a:ext uri="{FF2B5EF4-FFF2-40B4-BE49-F238E27FC236}">
              <a16:creationId xmlns:a16="http://schemas.microsoft.com/office/drawing/2014/main" id="{2BD27328-4E2B-490F-9747-258CCC5CA593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19" name="CasellaDiTesto 59021">
          <a:extLst>
            <a:ext uri="{FF2B5EF4-FFF2-40B4-BE49-F238E27FC236}">
              <a16:creationId xmlns:a16="http://schemas.microsoft.com/office/drawing/2014/main" id="{E1AB896E-9C08-42C7-8BC3-2C86B36E0BC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0" name="CasellaDiTesto 59022">
          <a:extLst>
            <a:ext uri="{FF2B5EF4-FFF2-40B4-BE49-F238E27FC236}">
              <a16:creationId xmlns:a16="http://schemas.microsoft.com/office/drawing/2014/main" id="{113C720A-EA36-4C2F-B137-7DB252ED689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1" name="CasellaDiTesto 59023">
          <a:extLst>
            <a:ext uri="{FF2B5EF4-FFF2-40B4-BE49-F238E27FC236}">
              <a16:creationId xmlns:a16="http://schemas.microsoft.com/office/drawing/2014/main" id="{19810C2D-AE68-43C1-B94D-86D08429A87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2" name="CasellaDiTesto 59024">
          <a:extLst>
            <a:ext uri="{FF2B5EF4-FFF2-40B4-BE49-F238E27FC236}">
              <a16:creationId xmlns:a16="http://schemas.microsoft.com/office/drawing/2014/main" id="{58F64C13-EB50-4741-B5A9-6502E228925D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3" name="CasellaDiTesto 59025">
          <a:extLst>
            <a:ext uri="{FF2B5EF4-FFF2-40B4-BE49-F238E27FC236}">
              <a16:creationId xmlns:a16="http://schemas.microsoft.com/office/drawing/2014/main" id="{82091974-DE2A-4D00-A971-EAA5E61A8C6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4" name="CasellaDiTesto 59026">
          <a:extLst>
            <a:ext uri="{FF2B5EF4-FFF2-40B4-BE49-F238E27FC236}">
              <a16:creationId xmlns:a16="http://schemas.microsoft.com/office/drawing/2014/main" id="{DEE9D49C-B47C-40EF-A4BE-39941DEDDA2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5" name="CasellaDiTesto 33122">
          <a:extLst>
            <a:ext uri="{FF2B5EF4-FFF2-40B4-BE49-F238E27FC236}">
              <a16:creationId xmlns:a16="http://schemas.microsoft.com/office/drawing/2014/main" id="{32792100-307A-4E84-AB2C-85D424002C6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6" name="CasellaDiTesto 33165">
          <a:extLst>
            <a:ext uri="{FF2B5EF4-FFF2-40B4-BE49-F238E27FC236}">
              <a16:creationId xmlns:a16="http://schemas.microsoft.com/office/drawing/2014/main" id="{80F1323D-3DE4-4B68-ADC4-FF63D21308B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7" name="CasellaDiTesto 33166">
          <a:extLst>
            <a:ext uri="{FF2B5EF4-FFF2-40B4-BE49-F238E27FC236}">
              <a16:creationId xmlns:a16="http://schemas.microsoft.com/office/drawing/2014/main" id="{635ABD11-249E-43EF-B367-44B427C10425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8" name="CasellaDiTesto 33167">
          <a:extLst>
            <a:ext uri="{FF2B5EF4-FFF2-40B4-BE49-F238E27FC236}">
              <a16:creationId xmlns:a16="http://schemas.microsoft.com/office/drawing/2014/main" id="{1E4459E5-75A1-444A-B96C-7214E3F8A075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29" name="CasellaDiTesto 33168">
          <a:extLst>
            <a:ext uri="{FF2B5EF4-FFF2-40B4-BE49-F238E27FC236}">
              <a16:creationId xmlns:a16="http://schemas.microsoft.com/office/drawing/2014/main" id="{9B9FC36D-E588-4375-B4FB-AFF3FC0A063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1830" name="CasellaDiTesto 33169">
          <a:extLst>
            <a:ext uri="{FF2B5EF4-FFF2-40B4-BE49-F238E27FC236}">
              <a16:creationId xmlns:a16="http://schemas.microsoft.com/office/drawing/2014/main" id="{4D56493B-229B-4ADE-AD00-C605A688796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1" name="CasellaDiTesto 23749">
          <a:extLst>
            <a:ext uri="{FF2B5EF4-FFF2-40B4-BE49-F238E27FC236}">
              <a16:creationId xmlns:a16="http://schemas.microsoft.com/office/drawing/2014/main" id="{51A2908E-479D-413B-88EF-07CF8DDCDCD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2" name="CasellaDiTesto 23750">
          <a:extLst>
            <a:ext uri="{FF2B5EF4-FFF2-40B4-BE49-F238E27FC236}">
              <a16:creationId xmlns:a16="http://schemas.microsoft.com/office/drawing/2014/main" id="{CA4D5B32-DAB6-4179-A192-985DD63C36E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3" name="CasellaDiTesto 23751">
          <a:extLst>
            <a:ext uri="{FF2B5EF4-FFF2-40B4-BE49-F238E27FC236}">
              <a16:creationId xmlns:a16="http://schemas.microsoft.com/office/drawing/2014/main" id="{B5E4C65C-0351-4B26-B004-457C36D4A88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4" name="CasellaDiTesto 23752">
          <a:extLst>
            <a:ext uri="{FF2B5EF4-FFF2-40B4-BE49-F238E27FC236}">
              <a16:creationId xmlns:a16="http://schemas.microsoft.com/office/drawing/2014/main" id="{8542CB31-3264-4119-B3F1-82FB73D93074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5" name="CasellaDiTesto 23753">
          <a:extLst>
            <a:ext uri="{FF2B5EF4-FFF2-40B4-BE49-F238E27FC236}">
              <a16:creationId xmlns:a16="http://schemas.microsoft.com/office/drawing/2014/main" id="{AC672533-995F-4E84-9FA4-C4F52D5AD02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6" name="CasellaDiTesto 23754">
          <a:extLst>
            <a:ext uri="{FF2B5EF4-FFF2-40B4-BE49-F238E27FC236}">
              <a16:creationId xmlns:a16="http://schemas.microsoft.com/office/drawing/2014/main" id="{2D598108-5EDF-4D29-ADA6-BD334EAD2D89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7" name="CasellaDiTesto 23755">
          <a:extLst>
            <a:ext uri="{FF2B5EF4-FFF2-40B4-BE49-F238E27FC236}">
              <a16:creationId xmlns:a16="http://schemas.microsoft.com/office/drawing/2014/main" id="{E89FFDA2-6379-4B13-BF34-1D607532846D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8" name="CasellaDiTesto 23756">
          <a:extLst>
            <a:ext uri="{FF2B5EF4-FFF2-40B4-BE49-F238E27FC236}">
              <a16:creationId xmlns:a16="http://schemas.microsoft.com/office/drawing/2014/main" id="{432BF23D-E8F2-416B-BFD7-37FD7C4CDBF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39" name="CasellaDiTesto 23757">
          <a:extLst>
            <a:ext uri="{FF2B5EF4-FFF2-40B4-BE49-F238E27FC236}">
              <a16:creationId xmlns:a16="http://schemas.microsoft.com/office/drawing/2014/main" id="{34EA3574-F633-4E7B-9BA6-8B4666198AE6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0" name="CasellaDiTesto 23758">
          <a:extLst>
            <a:ext uri="{FF2B5EF4-FFF2-40B4-BE49-F238E27FC236}">
              <a16:creationId xmlns:a16="http://schemas.microsoft.com/office/drawing/2014/main" id="{D37A54BD-9349-46B7-BE61-B69B2086DAB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1" name="CasellaDiTesto 23759">
          <a:extLst>
            <a:ext uri="{FF2B5EF4-FFF2-40B4-BE49-F238E27FC236}">
              <a16:creationId xmlns:a16="http://schemas.microsoft.com/office/drawing/2014/main" id="{9EA44B6C-0729-4082-B62A-9BBA0878C40D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2" name="CasellaDiTesto 23760">
          <a:extLst>
            <a:ext uri="{FF2B5EF4-FFF2-40B4-BE49-F238E27FC236}">
              <a16:creationId xmlns:a16="http://schemas.microsoft.com/office/drawing/2014/main" id="{83229478-ECF6-4171-847C-9277239472E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3" name="CasellaDiTesto 23761">
          <a:extLst>
            <a:ext uri="{FF2B5EF4-FFF2-40B4-BE49-F238E27FC236}">
              <a16:creationId xmlns:a16="http://schemas.microsoft.com/office/drawing/2014/main" id="{EE72EF4B-64E4-4117-81A8-CD2487CCDAF8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4" name="CasellaDiTesto 23762">
          <a:extLst>
            <a:ext uri="{FF2B5EF4-FFF2-40B4-BE49-F238E27FC236}">
              <a16:creationId xmlns:a16="http://schemas.microsoft.com/office/drawing/2014/main" id="{771163E3-F62A-441A-8789-DD9BFA4EE0C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5" name="CasellaDiTesto 23763">
          <a:extLst>
            <a:ext uri="{FF2B5EF4-FFF2-40B4-BE49-F238E27FC236}">
              <a16:creationId xmlns:a16="http://schemas.microsoft.com/office/drawing/2014/main" id="{51AE517D-6E6A-474D-99DC-7CEB4DA5D77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6" name="CasellaDiTesto 23764">
          <a:extLst>
            <a:ext uri="{FF2B5EF4-FFF2-40B4-BE49-F238E27FC236}">
              <a16:creationId xmlns:a16="http://schemas.microsoft.com/office/drawing/2014/main" id="{BF590F58-2DB5-405C-B89B-61A3332BD168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7" name="CasellaDiTesto 23765">
          <a:extLst>
            <a:ext uri="{FF2B5EF4-FFF2-40B4-BE49-F238E27FC236}">
              <a16:creationId xmlns:a16="http://schemas.microsoft.com/office/drawing/2014/main" id="{64EB660B-F574-469C-891C-B2139D0757B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1848" name="CasellaDiTesto 23766">
          <a:extLst>
            <a:ext uri="{FF2B5EF4-FFF2-40B4-BE49-F238E27FC236}">
              <a16:creationId xmlns:a16="http://schemas.microsoft.com/office/drawing/2014/main" id="{4B9537E5-A0A6-40A8-AE06-02F5A3AD5019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49" name="CasellaDiTesto 23749">
          <a:extLst>
            <a:ext uri="{FF2B5EF4-FFF2-40B4-BE49-F238E27FC236}">
              <a16:creationId xmlns:a16="http://schemas.microsoft.com/office/drawing/2014/main" id="{FA587821-2EAE-451E-98CC-87D86B188EC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0" name="CasellaDiTesto 23750">
          <a:extLst>
            <a:ext uri="{FF2B5EF4-FFF2-40B4-BE49-F238E27FC236}">
              <a16:creationId xmlns:a16="http://schemas.microsoft.com/office/drawing/2014/main" id="{6BF3437D-B9F3-41EA-813B-4296D3232592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1" name="CasellaDiTesto 23751">
          <a:extLst>
            <a:ext uri="{FF2B5EF4-FFF2-40B4-BE49-F238E27FC236}">
              <a16:creationId xmlns:a16="http://schemas.microsoft.com/office/drawing/2014/main" id="{48E40693-5CB3-4690-B707-20103AF1ACB7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2" name="CasellaDiTesto 23752">
          <a:extLst>
            <a:ext uri="{FF2B5EF4-FFF2-40B4-BE49-F238E27FC236}">
              <a16:creationId xmlns:a16="http://schemas.microsoft.com/office/drawing/2014/main" id="{87BFEFE9-1DB4-4996-A8C7-8D52407373B7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3" name="CasellaDiTesto 23753">
          <a:extLst>
            <a:ext uri="{FF2B5EF4-FFF2-40B4-BE49-F238E27FC236}">
              <a16:creationId xmlns:a16="http://schemas.microsoft.com/office/drawing/2014/main" id="{43615031-E341-49F8-BC16-FB879C35DFC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4" name="CasellaDiTesto 23754">
          <a:extLst>
            <a:ext uri="{FF2B5EF4-FFF2-40B4-BE49-F238E27FC236}">
              <a16:creationId xmlns:a16="http://schemas.microsoft.com/office/drawing/2014/main" id="{5AC1800B-2471-4336-A7A3-0BEE40FC312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5" name="CasellaDiTesto 23755">
          <a:extLst>
            <a:ext uri="{FF2B5EF4-FFF2-40B4-BE49-F238E27FC236}">
              <a16:creationId xmlns:a16="http://schemas.microsoft.com/office/drawing/2014/main" id="{B7548534-54CF-4B14-9A1F-5BD86E347D57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6" name="CasellaDiTesto 23756">
          <a:extLst>
            <a:ext uri="{FF2B5EF4-FFF2-40B4-BE49-F238E27FC236}">
              <a16:creationId xmlns:a16="http://schemas.microsoft.com/office/drawing/2014/main" id="{E0782200-681E-466F-8820-712DBA15D8C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7" name="CasellaDiTesto 23757">
          <a:extLst>
            <a:ext uri="{FF2B5EF4-FFF2-40B4-BE49-F238E27FC236}">
              <a16:creationId xmlns:a16="http://schemas.microsoft.com/office/drawing/2014/main" id="{CF5524AB-66BD-4199-A7AE-E075B8EC462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8" name="CasellaDiTesto 23758">
          <a:extLst>
            <a:ext uri="{FF2B5EF4-FFF2-40B4-BE49-F238E27FC236}">
              <a16:creationId xmlns:a16="http://schemas.microsoft.com/office/drawing/2014/main" id="{AD18DF20-AD44-43DA-B259-3F02F4DB5D5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59" name="CasellaDiTesto 23759">
          <a:extLst>
            <a:ext uri="{FF2B5EF4-FFF2-40B4-BE49-F238E27FC236}">
              <a16:creationId xmlns:a16="http://schemas.microsoft.com/office/drawing/2014/main" id="{D908263F-8353-4BA1-B031-8DAF53B1100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0" name="CasellaDiTesto 23760">
          <a:extLst>
            <a:ext uri="{FF2B5EF4-FFF2-40B4-BE49-F238E27FC236}">
              <a16:creationId xmlns:a16="http://schemas.microsoft.com/office/drawing/2014/main" id="{0439B4B0-EDA9-4EAC-9B70-957790EC25E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1" name="CasellaDiTesto 23761">
          <a:extLst>
            <a:ext uri="{FF2B5EF4-FFF2-40B4-BE49-F238E27FC236}">
              <a16:creationId xmlns:a16="http://schemas.microsoft.com/office/drawing/2014/main" id="{0527A8DE-5E98-4E11-A2EE-FDE967D7F5E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2" name="CasellaDiTesto 23762">
          <a:extLst>
            <a:ext uri="{FF2B5EF4-FFF2-40B4-BE49-F238E27FC236}">
              <a16:creationId xmlns:a16="http://schemas.microsoft.com/office/drawing/2014/main" id="{796A4D17-C38F-42F9-8AAB-4E7D8044CBF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3" name="CasellaDiTesto 23763">
          <a:extLst>
            <a:ext uri="{FF2B5EF4-FFF2-40B4-BE49-F238E27FC236}">
              <a16:creationId xmlns:a16="http://schemas.microsoft.com/office/drawing/2014/main" id="{33F10D73-2EDB-44B8-BFA9-564FF572865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4" name="CasellaDiTesto 23764">
          <a:extLst>
            <a:ext uri="{FF2B5EF4-FFF2-40B4-BE49-F238E27FC236}">
              <a16:creationId xmlns:a16="http://schemas.microsoft.com/office/drawing/2014/main" id="{7E56EE6B-CABF-4511-8D3B-637575EC79B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5" name="CasellaDiTesto 23765">
          <a:extLst>
            <a:ext uri="{FF2B5EF4-FFF2-40B4-BE49-F238E27FC236}">
              <a16:creationId xmlns:a16="http://schemas.microsoft.com/office/drawing/2014/main" id="{4D28499F-0C09-43A7-A01F-D6C5BEB98F6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1866" name="CasellaDiTesto 23766">
          <a:extLst>
            <a:ext uri="{FF2B5EF4-FFF2-40B4-BE49-F238E27FC236}">
              <a16:creationId xmlns:a16="http://schemas.microsoft.com/office/drawing/2014/main" id="{8AFE2E1A-A702-4BEB-9F5D-2CEFDB44435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67" name="CasellaDiTesto 23749">
          <a:extLst>
            <a:ext uri="{FF2B5EF4-FFF2-40B4-BE49-F238E27FC236}">
              <a16:creationId xmlns:a16="http://schemas.microsoft.com/office/drawing/2014/main" id="{60649E24-CF15-4C96-B4DE-E66202239F8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68" name="CasellaDiTesto 23750">
          <a:extLst>
            <a:ext uri="{FF2B5EF4-FFF2-40B4-BE49-F238E27FC236}">
              <a16:creationId xmlns:a16="http://schemas.microsoft.com/office/drawing/2014/main" id="{48E25AFE-BB42-4C06-9B69-9A9BDFB15DD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69" name="CasellaDiTesto 23751">
          <a:extLst>
            <a:ext uri="{FF2B5EF4-FFF2-40B4-BE49-F238E27FC236}">
              <a16:creationId xmlns:a16="http://schemas.microsoft.com/office/drawing/2014/main" id="{CCB45AE0-B475-44A6-8390-143E90164537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0" name="CasellaDiTesto 23752">
          <a:extLst>
            <a:ext uri="{FF2B5EF4-FFF2-40B4-BE49-F238E27FC236}">
              <a16:creationId xmlns:a16="http://schemas.microsoft.com/office/drawing/2014/main" id="{D9192A36-A77D-43C3-8E52-58CE3D5C8AF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1" name="CasellaDiTesto 23753">
          <a:extLst>
            <a:ext uri="{FF2B5EF4-FFF2-40B4-BE49-F238E27FC236}">
              <a16:creationId xmlns:a16="http://schemas.microsoft.com/office/drawing/2014/main" id="{B0929619-EF9A-47E6-A04D-B447836B4BE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2" name="CasellaDiTesto 23754">
          <a:extLst>
            <a:ext uri="{FF2B5EF4-FFF2-40B4-BE49-F238E27FC236}">
              <a16:creationId xmlns:a16="http://schemas.microsoft.com/office/drawing/2014/main" id="{BCA5A319-FC0E-4097-8D8D-AF4C8518833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3" name="CasellaDiTesto 23755">
          <a:extLst>
            <a:ext uri="{FF2B5EF4-FFF2-40B4-BE49-F238E27FC236}">
              <a16:creationId xmlns:a16="http://schemas.microsoft.com/office/drawing/2014/main" id="{4006BE18-C327-4F9A-A519-4C0406C7D0E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4" name="CasellaDiTesto 23756">
          <a:extLst>
            <a:ext uri="{FF2B5EF4-FFF2-40B4-BE49-F238E27FC236}">
              <a16:creationId xmlns:a16="http://schemas.microsoft.com/office/drawing/2014/main" id="{4DB20BAF-E029-4B8A-92A3-DBB36B780CB6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5" name="CasellaDiTesto 23757">
          <a:extLst>
            <a:ext uri="{FF2B5EF4-FFF2-40B4-BE49-F238E27FC236}">
              <a16:creationId xmlns:a16="http://schemas.microsoft.com/office/drawing/2014/main" id="{615E697A-D058-40BA-A8A0-414DA6EDB55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6" name="CasellaDiTesto 23758">
          <a:extLst>
            <a:ext uri="{FF2B5EF4-FFF2-40B4-BE49-F238E27FC236}">
              <a16:creationId xmlns:a16="http://schemas.microsoft.com/office/drawing/2014/main" id="{F2707851-D45E-4266-8814-CDCB97F8B7A9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7" name="CasellaDiTesto 23759">
          <a:extLst>
            <a:ext uri="{FF2B5EF4-FFF2-40B4-BE49-F238E27FC236}">
              <a16:creationId xmlns:a16="http://schemas.microsoft.com/office/drawing/2014/main" id="{2923D0C5-AC69-4396-84D7-61C55B0DCB8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8" name="CasellaDiTesto 23760">
          <a:extLst>
            <a:ext uri="{FF2B5EF4-FFF2-40B4-BE49-F238E27FC236}">
              <a16:creationId xmlns:a16="http://schemas.microsoft.com/office/drawing/2014/main" id="{CB9F1170-D5B7-4ED0-A15E-D034486D9B4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79" name="CasellaDiTesto 23761">
          <a:extLst>
            <a:ext uri="{FF2B5EF4-FFF2-40B4-BE49-F238E27FC236}">
              <a16:creationId xmlns:a16="http://schemas.microsoft.com/office/drawing/2014/main" id="{EB14F986-78BF-4AB2-87B2-F191A22DAC8C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80" name="CasellaDiTesto 23762">
          <a:extLst>
            <a:ext uri="{FF2B5EF4-FFF2-40B4-BE49-F238E27FC236}">
              <a16:creationId xmlns:a16="http://schemas.microsoft.com/office/drawing/2014/main" id="{091885DB-4889-4CFD-80F3-692581642BA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81" name="CasellaDiTesto 23763">
          <a:extLst>
            <a:ext uri="{FF2B5EF4-FFF2-40B4-BE49-F238E27FC236}">
              <a16:creationId xmlns:a16="http://schemas.microsoft.com/office/drawing/2014/main" id="{07C6B3D3-D77F-4F76-8D26-4A54E93D9C5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82" name="CasellaDiTesto 23764">
          <a:extLst>
            <a:ext uri="{FF2B5EF4-FFF2-40B4-BE49-F238E27FC236}">
              <a16:creationId xmlns:a16="http://schemas.microsoft.com/office/drawing/2014/main" id="{75A9C375-7F1C-42A1-BE48-5B5773B53AE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83" name="CasellaDiTesto 23765">
          <a:extLst>
            <a:ext uri="{FF2B5EF4-FFF2-40B4-BE49-F238E27FC236}">
              <a16:creationId xmlns:a16="http://schemas.microsoft.com/office/drawing/2014/main" id="{9F8CDC82-261A-4F08-949D-60F976CA604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1884" name="CasellaDiTesto 23766">
          <a:extLst>
            <a:ext uri="{FF2B5EF4-FFF2-40B4-BE49-F238E27FC236}">
              <a16:creationId xmlns:a16="http://schemas.microsoft.com/office/drawing/2014/main" id="{14D8E61D-89F0-4808-A763-891CEFDA29C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85" name="CasellaDiTesto 23749">
          <a:extLst>
            <a:ext uri="{FF2B5EF4-FFF2-40B4-BE49-F238E27FC236}">
              <a16:creationId xmlns:a16="http://schemas.microsoft.com/office/drawing/2014/main" id="{0ED6B650-FA69-46A8-85BB-CB11BF85DB8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86" name="CasellaDiTesto 23750">
          <a:extLst>
            <a:ext uri="{FF2B5EF4-FFF2-40B4-BE49-F238E27FC236}">
              <a16:creationId xmlns:a16="http://schemas.microsoft.com/office/drawing/2014/main" id="{BF207F83-06AD-4FBE-B1DF-57E5EAE670B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87" name="CasellaDiTesto 23751">
          <a:extLst>
            <a:ext uri="{FF2B5EF4-FFF2-40B4-BE49-F238E27FC236}">
              <a16:creationId xmlns:a16="http://schemas.microsoft.com/office/drawing/2014/main" id="{39A36D76-76CE-4E87-9889-D84EE902754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88" name="CasellaDiTesto 23752">
          <a:extLst>
            <a:ext uri="{FF2B5EF4-FFF2-40B4-BE49-F238E27FC236}">
              <a16:creationId xmlns:a16="http://schemas.microsoft.com/office/drawing/2014/main" id="{FAA7DFC4-3886-40A3-AF52-904D46C77388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89" name="CasellaDiTesto 23753">
          <a:extLst>
            <a:ext uri="{FF2B5EF4-FFF2-40B4-BE49-F238E27FC236}">
              <a16:creationId xmlns:a16="http://schemas.microsoft.com/office/drawing/2014/main" id="{54AA4309-2136-4B37-9938-D58BF49FFE0D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0" name="CasellaDiTesto 23754">
          <a:extLst>
            <a:ext uri="{FF2B5EF4-FFF2-40B4-BE49-F238E27FC236}">
              <a16:creationId xmlns:a16="http://schemas.microsoft.com/office/drawing/2014/main" id="{D807E10C-A9FB-4C32-A83E-CA1C8F63670E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1" name="CasellaDiTesto 23755">
          <a:extLst>
            <a:ext uri="{FF2B5EF4-FFF2-40B4-BE49-F238E27FC236}">
              <a16:creationId xmlns:a16="http://schemas.microsoft.com/office/drawing/2014/main" id="{5E0555E7-05D0-4EAE-A12B-C35A02E43AD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2" name="CasellaDiTesto 23756">
          <a:extLst>
            <a:ext uri="{FF2B5EF4-FFF2-40B4-BE49-F238E27FC236}">
              <a16:creationId xmlns:a16="http://schemas.microsoft.com/office/drawing/2014/main" id="{A313D25E-1CE2-4274-9726-38EC2369F15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3" name="CasellaDiTesto 23757">
          <a:extLst>
            <a:ext uri="{FF2B5EF4-FFF2-40B4-BE49-F238E27FC236}">
              <a16:creationId xmlns:a16="http://schemas.microsoft.com/office/drawing/2014/main" id="{841F9139-6A7B-4418-B658-CC56B161ACF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4" name="CasellaDiTesto 23758">
          <a:extLst>
            <a:ext uri="{FF2B5EF4-FFF2-40B4-BE49-F238E27FC236}">
              <a16:creationId xmlns:a16="http://schemas.microsoft.com/office/drawing/2014/main" id="{02014A38-6130-4FC4-A45A-78F9C3B1729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5" name="CasellaDiTesto 23759">
          <a:extLst>
            <a:ext uri="{FF2B5EF4-FFF2-40B4-BE49-F238E27FC236}">
              <a16:creationId xmlns:a16="http://schemas.microsoft.com/office/drawing/2014/main" id="{0F87F3EC-C44E-4601-98E5-F5CE5353971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6" name="CasellaDiTesto 23760">
          <a:extLst>
            <a:ext uri="{FF2B5EF4-FFF2-40B4-BE49-F238E27FC236}">
              <a16:creationId xmlns:a16="http://schemas.microsoft.com/office/drawing/2014/main" id="{0533DAF5-BFE3-44DF-A31C-7C1407B9B44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7" name="CasellaDiTesto 23761">
          <a:extLst>
            <a:ext uri="{FF2B5EF4-FFF2-40B4-BE49-F238E27FC236}">
              <a16:creationId xmlns:a16="http://schemas.microsoft.com/office/drawing/2014/main" id="{327367D2-7F59-41AA-901E-DF22121414CA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8" name="CasellaDiTesto 23762">
          <a:extLst>
            <a:ext uri="{FF2B5EF4-FFF2-40B4-BE49-F238E27FC236}">
              <a16:creationId xmlns:a16="http://schemas.microsoft.com/office/drawing/2014/main" id="{C74B9956-4989-4D69-83E2-B7D63DFED19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899" name="CasellaDiTesto 23763">
          <a:extLst>
            <a:ext uri="{FF2B5EF4-FFF2-40B4-BE49-F238E27FC236}">
              <a16:creationId xmlns:a16="http://schemas.microsoft.com/office/drawing/2014/main" id="{47D0374C-7B78-44A2-9FBD-FFDF4A58B28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900" name="CasellaDiTesto 23764">
          <a:extLst>
            <a:ext uri="{FF2B5EF4-FFF2-40B4-BE49-F238E27FC236}">
              <a16:creationId xmlns:a16="http://schemas.microsoft.com/office/drawing/2014/main" id="{B4C424C0-8AD2-45BA-9DDE-4FE5CEE37AC1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901" name="CasellaDiTesto 23765">
          <a:extLst>
            <a:ext uri="{FF2B5EF4-FFF2-40B4-BE49-F238E27FC236}">
              <a16:creationId xmlns:a16="http://schemas.microsoft.com/office/drawing/2014/main" id="{DD5B2C58-F685-421D-8D8D-60418601D63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1902" name="CasellaDiTesto 23766">
          <a:extLst>
            <a:ext uri="{FF2B5EF4-FFF2-40B4-BE49-F238E27FC236}">
              <a16:creationId xmlns:a16="http://schemas.microsoft.com/office/drawing/2014/main" id="{15D459DC-BD7C-4D3E-BBB4-8DBE9B38B30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3" name="CasellaDiTesto 16676">
          <a:extLst>
            <a:ext uri="{FF2B5EF4-FFF2-40B4-BE49-F238E27FC236}">
              <a16:creationId xmlns:a16="http://schemas.microsoft.com/office/drawing/2014/main" id="{7C4B96AB-F5D6-448F-AB93-1C382B789A3D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4" name="CasellaDiTesto 16677">
          <a:extLst>
            <a:ext uri="{FF2B5EF4-FFF2-40B4-BE49-F238E27FC236}">
              <a16:creationId xmlns:a16="http://schemas.microsoft.com/office/drawing/2014/main" id="{347A4C7E-01BD-4C3B-8EBD-0E2786422C6B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5" name="CasellaDiTesto 16678">
          <a:extLst>
            <a:ext uri="{FF2B5EF4-FFF2-40B4-BE49-F238E27FC236}">
              <a16:creationId xmlns:a16="http://schemas.microsoft.com/office/drawing/2014/main" id="{83354DB8-0C06-4E68-A742-E95B5938DBE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6" name="CasellaDiTesto 16679">
          <a:extLst>
            <a:ext uri="{FF2B5EF4-FFF2-40B4-BE49-F238E27FC236}">
              <a16:creationId xmlns:a16="http://schemas.microsoft.com/office/drawing/2014/main" id="{BE36D822-091F-4564-B127-6EFE77B34C84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7" name="CasellaDiTesto 16680">
          <a:extLst>
            <a:ext uri="{FF2B5EF4-FFF2-40B4-BE49-F238E27FC236}">
              <a16:creationId xmlns:a16="http://schemas.microsoft.com/office/drawing/2014/main" id="{3CF4A88C-7E4E-4D7B-8EDC-3C19B30D5AB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8" name="CasellaDiTesto 16681">
          <a:extLst>
            <a:ext uri="{FF2B5EF4-FFF2-40B4-BE49-F238E27FC236}">
              <a16:creationId xmlns:a16="http://schemas.microsoft.com/office/drawing/2014/main" id="{AF683291-14DE-499D-A126-B1E17949C14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09" name="CasellaDiTesto 16682">
          <a:extLst>
            <a:ext uri="{FF2B5EF4-FFF2-40B4-BE49-F238E27FC236}">
              <a16:creationId xmlns:a16="http://schemas.microsoft.com/office/drawing/2014/main" id="{CE8F829B-B614-42D2-8F96-B1F51276251A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0" name="CasellaDiTesto 16683">
          <a:extLst>
            <a:ext uri="{FF2B5EF4-FFF2-40B4-BE49-F238E27FC236}">
              <a16:creationId xmlns:a16="http://schemas.microsoft.com/office/drawing/2014/main" id="{EDF4724A-9175-4B59-A2CE-E343A75E09E7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1" name="CasellaDiTesto 16684">
          <a:extLst>
            <a:ext uri="{FF2B5EF4-FFF2-40B4-BE49-F238E27FC236}">
              <a16:creationId xmlns:a16="http://schemas.microsoft.com/office/drawing/2014/main" id="{8151F9D4-E15D-4774-8C0D-EFE359C988A0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2" name="CasellaDiTesto 16685">
          <a:extLst>
            <a:ext uri="{FF2B5EF4-FFF2-40B4-BE49-F238E27FC236}">
              <a16:creationId xmlns:a16="http://schemas.microsoft.com/office/drawing/2014/main" id="{D907F92D-6346-4400-9DDA-F870CA706155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3" name="CasellaDiTesto 16686">
          <a:extLst>
            <a:ext uri="{FF2B5EF4-FFF2-40B4-BE49-F238E27FC236}">
              <a16:creationId xmlns:a16="http://schemas.microsoft.com/office/drawing/2014/main" id="{8D559DB1-1EEF-4742-AF5B-B3F5FC1E29C6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4" name="CasellaDiTesto 16687">
          <a:extLst>
            <a:ext uri="{FF2B5EF4-FFF2-40B4-BE49-F238E27FC236}">
              <a16:creationId xmlns:a16="http://schemas.microsoft.com/office/drawing/2014/main" id="{AC12F379-1785-4063-9E42-4F79D579468A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5" name="CasellaDiTesto 16688">
          <a:extLst>
            <a:ext uri="{FF2B5EF4-FFF2-40B4-BE49-F238E27FC236}">
              <a16:creationId xmlns:a16="http://schemas.microsoft.com/office/drawing/2014/main" id="{D5D1E69F-CED3-47ED-80ED-E55BF28C92B8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6" name="CasellaDiTesto 16689">
          <a:extLst>
            <a:ext uri="{FF2B5EF4-FFF2-40B4-BE49-F238E27FC236}">
              <a16:creationId xmlns:a16="http://schemas.microsoft.com/office/drawing/2014/main" id="{E58C2268-6186-46A2-BDAF-2F609C6B0D1E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7" name="CasellaDiTesto 16690">
          <a:extLst>
            <a:ext uri="{FF2B5EF4-FFF2-40B4-BE49-F238E27FC236}">
              <a16:creationId xmlns:a16="http://schemas.microsoft.com/office/drawing/2014/main" id="{9256F027-265A-486C-8929-AC87DBF3BA65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8" name="CasellaDiTesto 16691">
          <a:extLst>
            <a:ext uri="{FF2B5EF4-FFF2-40B4-BE49-F238E27FC236}">
              <a16:creationId xmlns:a16="http://schemas.microsoft.com/office/drawing/2014/main" id="{6E03BAC9-5494-4EA1-BE20-DD414C321C8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19" name="CasellaDiTesto 16692">
          <a:extLst>
            <a:ext uri="{FF2B5EF4-FFF2-40B4-BE49-F238E27FC236}">
              <a16:creationId xmlns:a16="http://schemas.microsoft.com/office/drawing/2014/main" id="{9AB96D68-17A2-4DD1-A6FE-4C9C8B8B8074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0" name="CasellaDiTesto 16693">
          <a:extLst>
            <a:ext uri="{FF2B5EF4-FFF2-40B4-BE49-F238E27FC236}">
              <a16:creationId xmlns:a16="http://schemas.microsoft.com/office/drawing/2014/main" id="{7E6C11A8-B1E5-47E1-A2F8-FEC74710A43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1" name="CasellaDiTesto 53887">
          <a:extLst>
            <a:ext uri="{FF2B5EF4-FFF2-40B4-BE49-F238E27FC236}">
              <a16:creationId xmlns:a16="http://schemas.microsoft.com/office/drawing/2014/main" id="{6BF19DE1-2D30-4ADE-8949-EB080C755E2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2" name="CasellaDiTesto 53888">
          <a:extLst>
            <a:ext uri="{FF2B5EF4-FFF2-40B4-BE49-F238E27FC236}">
              <a16:creationId xmlns:a16="http://schemas.microsoft.com/office/drawing/2014/main" id="{B4A077D6-1C48-4DB5-A583-16EC161059A8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3" name="CasellaDiTesto 53889">
          <a:extLst>
            <a:ext uri="{FF2B5EF4-FFF2-40B4-BE49-F238E27FC236}">
              <a16:creationId xmlns:a16="http://schemas.microsoft.com/office/drawing/2014/main" id="{002F8E67-066B-4F06-9C3C-AD3E181AC76F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4" name="CasellaDiTesto 53890">
          <a:extLst>
            <a:ext uri="{FF2B5EF4-FFF2-40B4-BE49-F238E27FC236}">
              <a16:creationId xmlns:a16="http://schemas.microsoft.com/office/drawing/2014/main" id="{42219AA8-02DE-4848-8E9F-90E8729D77DB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5" name="CasellaDiTesto 53891">
          <a:extLst>
            <a:ext uri="{FF2B5EF4-FFF2-40B4-BE49-F238E27FC236}">
              <a16:creationId xmlns:a16="http://schemas.microsoft.com/office/drawing/2014/main" id="{4A9A8384-8B2B-45D2-907E-3251550A4225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6" name="CasellaDiTesto 53892">
          <a:extLst>
            <a:ext uri="{FF2B5EF4-FFF2-40B4-BE49-F238E27FC236}">
              <a16:creationId xmlns:a16="http://schemas.microsoft.com/office/drawing/2014/main" id="{F0F1FBE0-68DE-4456-92B0-8337B219A33B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7" name="CasellaDiTesto 53893">
          <a:extLst>
            <a:ext uri="{FF2B5EF4-FFF2-40B4-BE49-F238E27FC236}">
              <a16:creationId xmlns:a16="http://schemas.microsoft.com/office/drawing/2014/main" id="{76B786F4-48E0-4829-B6F2-3A50A6EC73DF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8" name="CasellaDiTesto 53894">
          <a:extLst>
            <a:ext uri="{FF2B5EF4-FFF2-40B4-BE49-F238E27FC236}">
              <a16:creationId xmlns:a16="http://schemas.microsoft.com/office/drawing/2014/main" id="{F61D9B75-5CF4-42F7-AEA1-B32950786FF3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29" name="CasellaDiTesto 53895">
          <a:extLst>
            <a:ext uri="{FF2B5EF4-FFF2-40B4-BE49-F238E27FC236}">
              <a16:creationId xmlns:a16="http://schemas.microsoft.com/office/drawing/2014/main" id="{570D0262-564D-4753-9555-DCC9A8517C16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0" name="CasellaDiTesto 53896">
          <a:extLst>
            <a:ext uri="{FF2B5EF4-FFF2-40B4-BE49-F238E27FC236}">
              <a16:creationId xmlns:a16="http://schemas.microsoft.com/office/drawing/2014/main" id="{562FACC5-F10C-47BD-934D-B13ACC0059D3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1" name="CasellaDiTesto 53897">
          <a:extLst>
            <a:ext uri="{FF2B5EF4-FFF2-40B4-BE49-F238E27FC236}">
              <a16:creationId xmlns:a16="http://schemas.microsoft.com/office/drawing/2014/main" id="{4C93FD46-6A5A-41C1-B91D-E0216013D282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2" name="CasellaDiTesto 53898">
          <a:extLst>
            <a:ext uri="{FF2B5EF4-FFF2-40B4-BE49-F238E27FC236}">
              <a16:creationId xmlns:a16="http://schemas.microsoft.com/office/drawing/2014/main" id="{25A3A009-EF9F-467E-B23B-ECD449E989B4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3" name="CasellaDiTesto 53899">
          <a:extLst>
            <a:ext uri="{FF2B5EF4-FFF2-40B4-BE49-F238E27FC236}">
              <a16:creationId xmlns:a16="http://schemas.microsoft.com/office/drawing/2014/main" id="{A0AA488A-6610-4199-8708-7F2E787667E6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4" name="CasellaDiTesto 53900">
          <a:extLst>
            <a:ext uri="{FF2B5EF4-FFF2-40B4-BE49-F238E27FC236}">
              <a16:creationId xmlns:a16="http://schemas.microsoft.com/office/drawing/2014/main" id="{93E8819C-BF7E-4E69-ABF8-0CBFC1A681E0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5" name="CasellaDiTesto 53901">
          <a:extLst>
            <a:ext uri="{FF2B5EF4-FFF2-40B4-BE49-F238E27FC236}">
              <a16:creationId xmlns:a16="http://schemas.microsoft.com/office/drawing/2014/main" id="{A3E7C936-163F-4B7A-98E6-FC6005969B1E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6" name="CasellaDiTesto 53902">
          <a:extLst>
            <a:ext uri="{FF2B5EF4-FFF2-40B4-BE49-F238E27FC236}">
              <a16:creationId xmlns:a16="http://schemas.microsoft.com/office/drawing/2014/main" id="{B49F21E8-4DE3-4723-AE4E-0C16824DEDCE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7" name="CasellaDiTesto 53903">
          <a:extLst>
            <a:ext uri="{FF2B5EF4-FFF2-40B4-BE49-F238E27FC236}">
              <a16:creationId xmlns:a16="http://schemas.microsoft.com/office/drawing/2014/main" id="{65BD5330-E4D5-4405-A1F5-EC0FF192A8FE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8" name="CasellaDiTesto 53904">
          <a:extLst>
            <a:ext uri="{FF2B5EF4-FFF2-40B4-BE49-F238E27FC236}">
              <a16:creationId xmlns:a16="http://schemas.microsoft.com/office/drawing/2014/main" id="{FFE921B1-BE34-4364-A8B9-30F797096B35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39" name="CasellaDiTesto 53905">
          <a:extLst>
            <a:ext uri="{FF2B5EF4-FFF2-40B4-BE49-F238E27FC236}">
              <a16:creationId xmlns:a16="http://schemas.microsoft.com/office/drawing/2014/main" id="{BAC8C6CA-4B61-49F7-AD9D-7614DB157D2D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0" name="CasellaDiTesto 53906">
          <a:extLst>
            <a:ext uri="{FF2B5EF4-FFF2-40B4-BE49-F238E27FC236}">
              <a16:creationId xmlns:a16="http://schemas.microsoft.com/office/drawing/2014/main" id="{25038B67-13DC-42C8-9211-922ACF08A69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1" name="CasellaDiTesto 53907">
          <a:extLst>
            <a:ext uri="{FF2B5EF4-FFF2-40B4-BE49-F238E27FC236}">
              <a16:creationId xmlns:a16="http://schemas.microsoft.com/office/drawing/2014/main" id="{3C6A1EFF-6FF2-4EFA-9E4B-61D30DCFE4FA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2" name="CasellaDiTesto 53908">
          <a:extLst>
            <a:ext uri="{FF2B5EF4-FFF2-40B4-BE49-F238E27FC236}">
              <a16:creationId xmlns:a16="http://schemas.microsoft.com/office/drawing/2014/main" id="{90CB640A-F1B6-4AF0-9B41-2DBF7BBA57A6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3" name="CasellaDiTesto 53909">
          <a:extLst>
            <a:ext uri="{FF2B5EF4-FFF2-40B4-BE49-F238E27FC236}">
              <a16:creationId xmlns:a16="http://schemas.microsoft.com/office/drawing/2014/main" id="{0B2EA4E9-3F42-498C-B4DF-EEE290B7378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4" name="CasellaDiTesto 53910">
          <a:extLst>
            <a:ext uri="{FF2B5EF4-FFF2-40B4-BE49-F238E27FC236}">
              <a16:creationId xmlns:a16="http://schemas.microsoft.com/office/drawing/2014/main" id="{607B9CC3-FE04-40A7-AB9E-8815D5924797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5" name="CasellaDiTesto 53911">
          <a:extLst>
            <a:ext uri="{FF2B5EF4-FFF2-40B4-BE49-F238E27FC236}">
              <a16:creationId xmlns:a16="http://schemas.microsoft.com/office/drawing/2014/main" id="{9FE4C2DB-E7B8-4954-8E9F-CED6D77DC3E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6" name="CasellaDiTesto 53912">
          <a:extLst>
            <a:ext uri="{FF2B5EF4-FFF2-40B4-BE49-F238E27FC236}">
              <a16:creationId xmlns:a16="http://schemas.microsoft.com/office/drawing/2014/main" id="{A84351A3-48EB-411B-9228-75EFEB2773E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7" name="CasellaDiTesto 53913">
          <a:extLst>
            <a:ext uri="{FF2B5EF4-FFF2-40B4-BE49-F238E27FC236}">
              <a16:creationId xmlns:a16="http://schemas.microsoft.com/office/drawing/2014/main" id="{21E3CEF3-6D39-446A-95F6-BBC0BC73264D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8" name="CasellaDiTesto 53914">
          <a:extLst>
            <a:ext uri="{FF2B5EF4-FFF2-40B4-BE49-F238E27FC236}">
              <a16:creationId xmlns:a16="http://schemas.microsoft.com/office/drawing/2014/main" id="{4FBF17AE-40AB-4B4C-AE32-956EECD23099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49" name="CasellaDiTesto 53915">
          <a:extLst>
            <a:ext uri="{FF2B5EF4-FFF2-40B4-BE49-F238E27FC236}">
              <a16:creationId xmlns:a16="http://schemas.microsoft.com/office/drawing/2014/main" id="{1AAFF955-77F1-406E-B2DE-192A6BC42F90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0" name="CasellaDiTesto 53916">
          <a:extLst>
            <a:ext uri="{FF2B5EF4-FFF2-40B4-BE49-F238E27FC236}">
              <a16:creationId xmlns:a16="http://schemas.microsoft.com/office/drawing/2014/main" id="{D24BE204-68F0-4833-B0DB-FCDF321EE463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1" name="CasellaDiTesto 53917">
          <a:extLst>
            <a:ext uri="{FF2B5EF4-FFF2-40B4-BE49-F238E27FC236}">
              <a16:creationId xmlns:a16="http://schemas.microsoft.com/office/drawing/2014/main" id="{BDCCBF09-1202-4AA3-947F-C95B66B61D9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2" name="CasellaDiTesto 53918">
          <a:extLst>
            <a:ext uri="{FF2B5EF4-FFF2-40B4-BE49-F238E27FC236}">
              <a16:creationId xmlns:a16="http://schemas.microsoft.com/office/drawing/2014/main" id="{DFE63D88-DD0A-4805-BFB1-68CACCE4518E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3" name="CasellaDiTesto 53919">
          <a:extLst>
            <a:ext uri="{FF2B5EF4-FFF2-40B4-BE49-F238E27FC236}">
              <a16:creationId xmlns:a16="http://schemas.microsoft.com/office/drawing/2014/main" id="{E77B5E6B-95FA-4FA4-A779-FF0F3EC3D53C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4" name="CasellaDiTesto 53920">
          <a:extLst>
            <a:ext uri="{FF2B5EF4-FFF2-40B4-BE49-F238E27FC236}">
              <a16:creationId xmlns:a16="http://schemas.microsoft.com/office/drawing/2014/main" id="{83CA3C26-CFB6-4CBD-8EC8-F15D90E9B538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5" name="CasellaDiTesto 53921">
          <a:extLst>
            <a:ext uri="{FF2B5EF4-FFF2-40B4-BE49-F238E27FC236}">
              <a16:creationId xmlns:a16="http://schemas.microsoft.com/office/drawing/2014/main" id="{D55CFE54-7566-4FAA-918D-650401E6F878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1956" name="CasellaDiTesto 53922">
          <a:extLst>
            <a:ext uri="{FF2B5EF4-FFF2-40B4-BE49-F238E27FC236}">
              <a16:creationId xmlns:a16="http://schemas.microsoft.com/office/drawing/2014/main" id="{CBE59758-30A4-4B9A-BC05-FBAC2ECAC200}"/>
            </a:ext>
          </a:extLst>
        </xdr:cNvPr>
        <xdr:cNvSpPr/>
      </xdr:nvSpPr>
      <xdr:spPr>
        <a:xfrm>
          <a:off x="13001625" y="14351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57" name="CasellaDiTesto 59197">
          <a:extLst>
            <a:ext uri="{FF2B5EF4-FFF2-40B4-BE49-F238E27FC236}">
              <a16:creationId xmlns:a16="http://schemas.microsoft.com/office/drawing/2014/main" id="{026BC555-E89F-41F8-93AD-D2061B10FE8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58" name="CasellaDiTesto 59198">
          <a:extLst>
            <a:ext uri="{FF2B5EF4-FFF2-40B4-BE49-F238E27FC236}">
              <a16:creationId xmlns:a16="http://schemas.microsoft.com/office/drawing/2014/main" id="{8D5DA895-C72B-4E68-983F-19C971866A7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59" name="CasellaDiTesto 59199">
          <a:extLst>
            <a:ext uri="{FF2B5EF4-FFF2-40B4-BE49-F238E27FC236}">
              <a16:creationId xmlns:a16="http://schemas.microsoft.com/office/drawing/2014/main" id="{D517C38F-F00B-49AA-A64F-9C75C635FC2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0" name="CasellaDiTesto 59200">
          <a:extLst>
            <a:ext uri="{FF2B5EF4-FFF2-40B4-BE49-F238E27FC236}">
              <a16:creationId xmlns:a16="http://schemas.microsoft.com/office/drawing/2014/main" id="{E43C7D78-87AB-4037-9D88-D7FFA1E7375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1" name="CasellaDiTesto 59201">
          <a:extLst>
            <a:ext uri="{FF2B5EF4-FFF2-40B4-BE49-F238E27FC236}">
              <a16:creationId xmlns:a16="http://schemas.microsoft.com/office/drawing/2014/main" id="{745DC99D-898A-49F9-8514-0E0742C0CA1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2" name="CasellaDiTesto 59202">
          <a:extLst>
            <a:ext uri="{FF2B5EF4-FFF2-40B4-BE49-F238E27FC236}">
              <a16:creationId xmlns:a16="http://schemas.microsoft.com/office/drawing/2014/main" id="{6043793A-9F79-43B3-83C4-3F0FB8BE72A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3" name="CasellaDiTesto 59485">
          <a:extLst>
            <a:ext uri="{FF2B5EF4-FFF2-40B4-BE49-F238E27FC236}">
              <a16:creationId xmlns:a16="http://schemas.microsoft.com/office/drawing/2014/main" id="{9042F103-0CB5-4A35-8A10-4C8017D14F1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4" name="CasellaDiTesto 59486">
          <a:extLst>
            <a:ext uri="{FF2B5EF4-FFF2-40B4-BE49-F238E27FC236}">
              <a16:creationId xmlns:a16="http://schemas.microsoft.com/office/drawing/2014/main" id="{F7056D36-315E-425B-A401-5C6C9EA0E7E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5" name="CasellaDiTesto 59487">
          <a:extLst>
            <a:ext uri="{FF2B5EF4-FFF2-40B4-BE49-F238E27FC236}">
              <a16:creationId xmlns:a16="http://schemas.microsoft.com/office/drawing/2014/main" id="{64C2D715-7EB0-4C58-A491-B3972D9E1D9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6" name="CasellaDiTesto 59488">
          <a:extLst>
            <a:ext uri="{FF2B5EF4-FFF2-40B4-BE49-F238E27FC236}">
              <a16:creationId xmlns:a16="http://schemas.microsoft.com/office/drawing/2014/main" id="{32581673-5F48-45A8-B0BA-46CE686E2CF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7" name="CasellaDiTesto 59489">
          <a:extLst>
            <a:ext uri="{FF2B5EF4-FFF2-40B4-BE49-F238E27FC236}">
              <a16:creationId xmlns:a16="http://schemas.microsoft.com/office/drawing/2014/main" id="{CC1E5B0D-5494-4627-B95F-A386E9C0C73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8" name="CasellaDiTesto 59490">
          <a:extLst>
            <a:ext uri="{FF2B5EF4-FFF2-40B4-BE49-F238E27FC236}">
              <a16:creationId xmlns:a16="http://schemas.microsoft.com/office/drawing/2014/main" id="{8D742C9E-8BD5-41AB-85FD-66D1F5E99F4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69" name="CasellaDiTesto 59491">
          <a:extLst>
            <a:ext uri="{FF2B5EF4-FFF2-40B4-BE49-F238E27FC236}">
              <a16:creationId xmlns:a16="http://schemas.microsoft.com/office/drawing/2014/main" id="{CCD4AF47-C6F5-4B98-9D36-FDCD64F5834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0" name="CasellaDiTesto 59492">
          <a:extLst>
            <a:ext uri="{FF2B5EF4-FFF2-40B4-BE49-F238E27FC236}">
              <a16:creationId xmlns:a16="http://schemas.microsoft.com/office/drawing/2014/main" id="{3C125FE9-9B67-4CF0-8921-6D2D5AD768C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1" name="CasellaDiTesto 59493">
          <a:extLst>
            <a:ext uri="{FF2B5EF4-FFF2-40B4-BE49-F238E27FC236}">
              <a16:creationId xmlns:a16="http://schemas.microsoft.com/office/drawing/2014/main" id="{E4738CB3-2433-44DD-BE07-216F154219E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2" name="CasellaDiTesto 59494">
          <a:extLst>
            <a:ext uri="{FF2B5EF4-FFF2-40B4-BE49-F238E27FC236}">
              <a16:creationId xmlns:a16="http://schemas.microsoft.com/office/drawing/2014/main" id="{54A66A79-8DDF-443C-8FA9-AFEB76C0A0A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3" name="CasellaDiTesto 59495">
          <a:extLst>
            <a:ext uri="{FF2B5EF4-FFF2-40B4-BE49-F238E27FC236}">
              <a16:creationId xmlns:a16="http://schemas.microsoft.com/office/drawing/2014/main" id="{C1C98A06-8E0A-4C96-B05C-9774D246AC6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4" name="CasellaDiTesto 59496">
          <a:extLst>
            <a:ext uri="{FF2B5EF4-FFF2-40B4-BE49-F238E27FC236}">
              <a16:creationId xmlns:a16="http://schemas.microsoft.com/office/drawing/2014/main" id="{C94AC9A4-3894-4DE1-8161-E6988E28A04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5" name="CasellaDiTesto 59497">
          <a:extLst>
            <a:ext uri="{FF2B5EF4-FFF2-40B4-BE49-F238E27FC236}">
              <a16:creationId xmlns:a16="http://schemas.microsoft.com/office/drawing/2014/main" id="{9374E5E4-8C69-4AF9-8048-5085B480B82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6" name="CasellaDiTesto 59498">
          <a:extLst>
            <a:ext uri="{FF2B5EF4-FFF2-40B4-BE49-F238E27FC236}">
              <a16:creationId xmlns:a16="http://schemas.microsoft.com/office/drawing/2014/main" id="{052527CD-6019-410E-8E4F-A48BC6D4217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7" name="CasellaDiTesto 59499">
          <a:extLst>
            <a:ext uri="{FF2B5EF4-FFF2-40B4-BE49-F238E27FC236}">
              <a16:creationId xmlns:a16="http://schemas.microsoft.com/office/drawing/2014/main" id="{F87DDD97-F280-4447-88B5-AB2D00AFA15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8" name="CasellaDiTesto 59500">
          <a:extLst>
            <a:ext uri="{FF2B5EF4-FFF2-40B4-BE49-F238E27FC236}">
              <a16:creationId xmlns:a16="http://schemas.microsoft.com/office/drawing/2014/main" id="{E5DB61E5-8705-4029-9FE4-759ABE65ED2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79" name="CasellaDiTesto 59501">
          <a:extLst>
            <a:ext uri="{FF2B5EF4-FFF2-40B4-BE49-F238E27FC236}">
              <a16:creationId xmlns:a16="http://schemas.microsoft.com/office/drawing/2014/main" id="{9776F4B1-5BC2-4E5B-9A40-CD4F65DE8EE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0" name="CasellaDiTesto 59502">
          <a:extLst>
            <a:ext uri="{FF2B5EF4-FFF2-40B4-BE49-F238E27FC236}">
              <a16:creationId xmlns:a16="http://schemas.microsoft.com/office/drawing/2014/main" id="{FA0A32E4-EFD2-4C45-BF2F-5E6C81D3936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1" name="CasellaDiTesto 59503">
          <a:extLst>
            <a:ext uri="{FF2B5EF4-FFF2-40B4-BE49-F238E27FC236}">
              <a16:creationId xmlns:a16="http://schemas.microsoft.com/office/drawing/2014/main" id="{9BA18791-7F26-4D8A-B746-CC5CD6BDA80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2" name="CasellaDiTesto 59504">
          <a:extLst>
            <a:ext uri="{FF2B5EF4-FFF2-40B4-BE49-F238E27FC236}">
              <a16:creationId xmlns:a16="http://schemas.microsoft.com/office/drawing/2014/main" id="{8548B162-7206-487D-B61C-725FD3CA40A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3" name="CasellaDiTesto 59505">
          <a:extLst>
            <a:ext uri="{FF2B5EF4-FFF2-40B4-BE49-F238E27FC236}">
              <a16:creationId xmlns:a16="http://schemas.microsoft.com/office/drawing/2014/main" id="{2CB12754-DF39-4D75-ADE5-0D56BB8BE57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4" name="CasellaDiTesto 59506">
          <a:extLst>
            <a:ext uri="{FF2B5EF4-FFF2-40B4-BE49-F238E27FC236}">
              <a16:creationId xmlns:a16="http://schemas.microsoft.com/office/drawing/2014/main" id="{576E61F6-999F-43A6-9AC4-DF730BDAEBC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5" name="CasellaDiTesto 59507">
          <a:extLst>
            <a:ext uri="{FF2B5EF4-FFF2-40B4-BE49-F238E27FC236}">
              <a16:creationId xmlns:a16="http://schemas.microsoft.com/office/drawing/2014/main" id="{7C25C8E4-090A-4CE5-9BA1-1A9E142A847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86" name="CasellaDiTesto 59508">
          <a:extLst>
            <a:ext uri="{FF2B5EF4-FFF2-40B4-BE49-F238E27FC236}">
              <a16:creationId xmlns:a16="http://schemas.microsoft.com/office/drawing/2014/main" id="{1A6D9BAB-6FFC-4184-92EC-137C95395B9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87" name="AutoShape 1024">
          <a:extLst>
            <a:ext uri="{FF2B5EF4-FFF2-40B4-BE49-F238E27FC236}">
              <a16:creationId xmlns:a16="http://schemas.microsoft.com/office/drawing/2014/main" id="{F693C05D-76FB-4E30-8D80-1A0C7FE9C666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88" name="AutoShape 1024">
          <a:extLst>
            <a:ext uri="{FF2B5EF4-FFF2-40B4-BE49-F238E27FC236}">
              <a16:creationId xmlns:a16="http://schemas.microsoft.com/office/drawing/2014/main" id="{9432BF8F-8C0B-4CE2-AC6B-F3D256AF3708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89" name="AutoShape 1024">
          <a:extLst>
            <a:ext uri="{FF2B5EF4-FFF2-40B4-BE49-F238E27FC236}">
              <a16:creationId xmlns:a16="http://schemas.microsoft.com/office/drawing/2014/main" id="{35F9AF50-A6C6-4EAB-8635-75A792AF5AE7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90" name="AutoShape 1024">
          <a:extLst>
            <a:ext uri="{FF2B5EF4-FFF2-40B4-BE49-F238E27FC236}">
              <a16:creationId xmlns:a16="http://schemas.microsoft.com/office/drawing/2014/main" id="{3CEDB028-C0AB-49B7-AF5E-C928852AACB2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91" name="AutoShape 1024">
          <a:extLst>
            <a:ext uri="{FF2B5EF4-FFF2-40B4-BE49-F238E27FC236}">
              <a16:creationId xmlns:a16="http://schemas.microsoft.com/office/drawing/2014/main" id="{8C3683A1-768E-46D1-AFBA-9DB78DD6B2C6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1992" name="AutoShape 1024">
          <a:extLst>
            <a:ext uri="{FF2B5EF4-FFF2-40B4-BE49-F238E27FC236}">
              <a16:creationId xmlns:a16="http://schemas.microsoft.com/office/drawing/2014/main" id="{A293133D-6D68-4683-A435-2138EA018B37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3" name="CasellaDiTesto 59260">
          <a:extLst>
            <a:ext uri="{FF2B5EF4-FFF2-40B4-BE49-F238E27FC236}">
              <a16:creationId xmlns:a16="http://schemas.microsoft.com/office/drawing/2014/main" id="{20CFBD40-CFA4-4660-9C8B-FBCB1763CE4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4" name="CasellaDiTesto 59261">
          <a:extLst>
            <a:ext uri="{FF2B5EF4-FFF2-40B4-BE49-F238E27FC236}">
              <a16:creationId xmlns:a16="http://schemas.microsoft.com/office/drawing/2014/main" id="{B53971BA-B2F6-4214-8492-0E76A2A601C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5" name="CasellaDiTesto 59262">
          <a:extLst>
            <a:ext uri="{FF2B5EF4-FFF2-40B4-BE49-F238E27FC236}">
              <a16:creationId xmlns:a16="http://schemas.microsoft.com/office/drawing/2014/main" id="{1EC7F611-E269-4809-99EA-DBE704AABC0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6" name="CasellaDiTesto 59263">
          <a:extLst>
            <a:ext uri="{FF2B5EF4-FFF2-40B4-BE49-F238E27FC236}">
              <a16:creationId xmlns:a16="http://schemas.microsoft.com/office/drawing/2014/main" id="{918979F9-F0A4-42AC-A404-EA989C1E2C5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7" name="CasellaDiTesto 59264">
          <a:extLst>
            <a:ext uri="{FF2B5EF4-FFF2-40B4-BE49-F238E27FC236}">
              <a16:creationId xmlns:a16="http://schemas.microsoft.com/office/drawing/2014/main" id="{8D2C930D-E618-4816-8842-B0302E61E45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8" name="CasellaDiTesto 59265">
          <a:extLst>
            <a:ext uri="{FF2B5EF4-FFF2-40B4-BE49-F238E27FC236}">
              <a16:creationId xmlns:a16="http://schemas.microsoft.com/office/drawing/2014/main" id="{EB3C90E4-421C-4D4E-96B9-F3AD95C5868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1999" name="CasellaDiTesto 59266">
          <a:extLst>
            <a:ext uri="{FF2B5EF4-FFF2-40B4-BE49-F238E27FC236}">
              <a16:creationId xmlns:a16="http://schemas.microsoft.com/office/drawing/2014/main" id="{3AB34AB3-1103-461D-B88D-E4182FF4A70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0" name="CasellaDiTesto 59267">
          <a:extLst>
            <a:ext uri="{FF2B5EF4-FFF2-40B4-BE49-F238E27FC236}">
              <a16:creationId xmlns:a16="http://schemas.microsoft.com/office/drawing/2014/main" id="{82FA9D01-1ED6-4B10-8F9C-08C28A365F2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1" name="CasellaDiTesto 59268">
          <a:extLst>
            <a:ext uri="{FF2B5EF4-FFF2-40B4-BE49-F238E27FC236}">
              <a16:creationId xmlns:a16="http://schemas.microsoft.com/office/drawing/2014/main" id="{64F34A48-CBEB-4FE2-9765-78124F08ADD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2" name="CasellaDiTesto 59269">
          <a:extLst>
            <a:ext uri="{FF2B5EF4-FFF2-40B4-BE49-F238E27FC236}">
              <a16:creationId xmlns:a16="http://schemas.microsoft.com/office/drawing/2014/main" id="{83518B4C-4190-4BFD-8E69-43296ADB0F6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3" name="CasellaDiTesto 59270">
          <a:extLst>
            <a:ext uri="{FF2B5EF4-FFF2-40B4-BE49-F238E27FC236}">
              <a16:creationId xmlns:a16="http://schemas.microsoft.com/office/drawing/2014/main" id="{6CE3A097-FFAA-4608-A44D-B440C57FC1B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4" name="CasellaDiTesto 59271">
          <a:extLst>
            <a:ext uri="{FF2B5EF4-FFF2-40B4-BE49-F238E27FC236}">
              <a16:creationId xmlns:a16="http://schemas.microsoft.com/office/drawing/2014/main" id="{D0F17335-276B-40B7-9B3F-340657ED0CD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5" name="CasellaDiTesto 59272">
          <a:extLst>
            <a:ext uri="{FF2B5EF4-FFF2-40B4-BE49-F238E27FC236}">
              <a16:creationId xmlns:a16="http://schemas.microsoft.com/office/drawing/2014/main" id="{B4DA6E48-8374-4FC8-96DF-77E232F88E6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6" name="CasellaDiTesto 59273">
          <a:extLst>
            <a:ext uri="{FF2B5EF4-FFF2-40B4-BE49-F238E27FC236}">
              <a16:creationId xmlns:a16="http://schemas.microsoft.com/office/drawing/2014/main" id="{120E641C-1E59-43FC-8C55-3B2E8F5108C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7" name="CasellaDiTesto 59274">
          <a:extLst>
            <a:ext uri="{FF2B5EF4-FFF2-40B4-BE49-F238E27FC236}">
              <a16:creationId xmlns:a16="http://schemas.microsoft.com/office/drawing/2014/main" id="{8B3B6EAE-37DF-4C1C-9AF0-460E92EEBB1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8" name="CasellaDiTesto 59275">
          <a:extLst>
            <a:ext uri="{FF2B5EF4-FFF2-40B4-BE49-F238E27FC236}">
              <a16:creationId xmlns:a16="http://schemas.microsoft.com/office/drawing/2014/main" id="{D01C6F5A-5C17-4533-9927-B003108C41F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09" name="CasellaDiTesto 59276">
          <a:extLst>
            <a:ext uri="{FF2B5EF4-FFF2-40B4-BE49-F238E27FC236}">
              <a16:creationId xmlns:a16="http://schemas.microsoft.com/office/drawing/2014/main" id="{FEDE85F8-E7C9-4AA4-B8DF-B198D901916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0" name="CasellaDiTesto 59277">
          <a:extLst>
            <a:ext uri="{FF2B5EF4-FFF2-40B4-BE49-F238E27FC236}">
              <a16:creationId xmlns:a16="http://schemas.microsoft.com/office/drawing/2014/main" id="{C5DFF22F-EBC8-4BB0-89F9-D65DD05C4B8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1" name="CasellaDiTesto 59321">
          <a:extLst>
            <a:ext uri="{FF2B5EF4-FFF2-40B4-BE49-F238E27FC236}">
              <a16:creationId xmlns:a16="http://schemas.microsoft.com/office/drawing/2014/main" id="{C9C39276-8970-46A9-8A8B-E898FF155BE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2" name="CasellaDiTesto 59322">
          <a:extLst>
            <a:ext uri="{FF2B5EF4-FFF2-40B4-BE49-F238E27FC236}">
              <a16:creationId xmlns:a16="http://schemas.microsoft.com/office/drawing/2014/main" id="{FFDC5559-CF83-497A-B506-C82114D7E7E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3" name="CasellaDiTesto 59323">
          <a:extLst>
            <a:ext uri="{FF2B5EF4-FFF2-40B4-BE49-F238E27FC236}">
              <a16:creationId xmlns:a16="http://schemas.microsoft.com/office/drawing/2014/main" id="{C29EE5E2-95C7-4015-86BE-5E3D9504726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4" name="CasellaDiTesto 59324">
          <a:extLst>
            <a:ext uri="{FF2B5EF4-FFF2-40B4-BE49-F238E27FC236}">
              <a16:creationId xmlns:a16="http://schemas.microsoft.com/office/drawing/2014/main" id="{8C47DE42-9308-4AD7-B489-A02D3C05989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5" name="CasellaDiTesto 59325">
          <a:extLst>
            <a:ext uri="{FF2B5EF4-FFF2-40B4-BE49-F238E27FC236}">
              <a16:creationId xmlns:a16="http://schemas.microsoft.com/office/drawing/2014/main" id="{3AAF979C-B648-47C1-AC12-E32524AB968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6" name="CasellaDiTesto 59326">
          <a:extLst>
            <a:ext uri="{FF2B5EF4-FFF2-40B4-BE49-F238E27FC236}">
              <a16:creationId xmlns:a16="http://schemas.microsoft.com/office/drawing/2014/main" id="{ADC3DE03-7AA1-4C81-A100-A02E55CECEB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7" name="CasellaDiTesto 59327">
          <a:extLst>
            <a:ext uri="{FF2B5EF4-FFF2-40B4-BE49-F238E27FC236}">
              <a16:creationId xmlns:a16="http://schemas.microsoft.com/office/drawing/2014/main" id="{D7ECEEC0-104B-4806-881F-124EABE3EF0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8" name="CasellaDiTesto 59328">
          <a:extLst>
            <a:ext uri="{FF2B5EF4-FFF2-40B4-BE49-F238E27FC236}">
              <a16:creationId xmlns:a16="http://schemas.microsoft.com/office/drawing/2014/main" id="{6CFBA17D-7219-4585-9B3C-71DFC8CF73E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19" name="CasellaDiTesto 59329">
          <a:extLst>
            <a:ext uri="{FF2B5EF4-FFF2-40B4-BE49-F238E27FC236}">
              <a16:creationId xmlns:a16="http://schemas.microsoft.com/office/drawing/2014/main" id="{AD614996-9121-4AF2-B56C-2D353303C17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0" name="CasellaDiTesto 59330">
          <a:extLst>
            <a:ext uri="{FF2B5EF4-FFF2-40B4-BE49-F238E27FC236}">
              <a16:creationId xmlns:a16="http://schemas.microsoft.com/office/drawing/2014/main" id="{7EB9821E-1D3A-4A6A-9393-A5D4E87B4EA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1" name="CasellaDiTesto 59331">
          <a:extLst>
            <a:ext uri="{FF2B5EF4-FFF2-40B4-BE49-F238E27FC236}">
              <a16:creationId xmlns:a16="http://schemas.microsoft.com/office/drawing/2014/main" id="{ABDF0DC4-4CBE-4F5B-8FB6-8B0B2342393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2" name="CasellaDiTesto 59332">
          <a:extLst>
            <a:ext uri="{FF2B5EF4-FFF2-40B4-BE49-F238E27FC236}">
              <a16:creationId xmlns:a16="http://schemas.microsoft.com/office/drawing/2014/main" id="{44D30D34-1540-4CCB-9151-380F42B6AD7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3" name="CasellaDiTesto 59333">
          <a:extLst>
            <a:ext uri="{FF2B5EF4-FFF2-40B4-BE49-F238E27FC236}">
              <a16:creationId xmlns:a16="http://schemas.microsoft.com/office/drawing/2014/main" id="{19CB1B3B-AC94-45B7-8471-066AB6242C4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4" name="CasellaDiTesto 59334">
          <a:extLst>
            <a:ext uri="{FF2B5EF4-FFF2-40B4-BE49-F238E27FC236}">
              <a16:creationId xmlns:a16="http://schemas.microsoft.com/office/drawing/2014/main" id="{7557FFBA-D19E-4E6F-AAA5-6E553422C78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5" name="CasellaDiTesto 59335">
          <a:extLst>
            <a:ext uri="{FF2B5EF4-FFF2-40B4-BE49-F238E27FC236}">
              <a16:creationId xmlns:a16="http://schemas.microsoft.com/office/drawing/2014/main" id="{1573994D-1A62-4C84-8715-648C3289E00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6" name="CasellaDiTesto 59336">
          <a:extLst>
            <a:ext uri="{FF2B5EF4-FFF2-40B4-BE49-F238E27FC236}">
              <a16:creationId xmlns:a16="http://schemas.microsoft.com/office/drawing/2014/main" id="{764DFD41-C2A9-43E3-8FDB-8099265F687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7" name="CasellaDiTesto 59337">
          <a:extLst>
            <a:ext uri="{FF2B5EF4-FFF2-40B4-BE49-F238E27FC236}">
              <a16:creationId xmlns:a16="http://schemas.microsoft.com/office/drawing/2014/main" id="{63BFBF48-9A3A-4526-9B4D-72C5E9AE377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028" name="CasellaDiTesto 59338">
          <a:extLst>
            <a:ext uri="{FF2B5EF4-FFF2-40B4-BE49-F238E27FC236}">
              <a16:creationId xmlns:a16="http://schemas.microsoft.com/office/drawing/2014/main" id="{BA33BF1B-F94B-4214-AE6A-08AFAAC8A1B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2029" name="AutoShape 1024">
          <a:extLst>
            <a:ext uri="{FF2B5EF4-FFF2-40B4-BE49-F238E27FC236}">
              <a16:creationId xmlns:a16="http://schemas.microsoft.com/office/drawing/2014/main" id="{426D0921-6F40-4E5B-8622-1ABA1C40406C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2030" name="AutoShape 1024">
          <a:extLst>
            <a:ext uri="{FF2B5EF4-FFF2-40B4-BE49-F238E27FC236}">
              <a16:creationId xmlns:a16="http://schemas.microsoft.com/office/drawing/2014/main" id="{B1C6AB8F-EA33-4037-984C-D01C978253B1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1" name="CasellaDiTesto 27154">
          <a:extLst>
            <a:ext uri="{FF2B5EF4-FFF2-40B4-BE49-F238E27FC236}">
              <a16:creationId xmlns:a16="http://schemas.microsoft.com/office/drawing/2014/main" id="{6C0F094B-B7F8-49D4-836A-A56480C12308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2" name="CasellaDiTesto 27155">
          <a:extLst>
            <a:ext uri="{FF2B5EF4-FFF2-40B4-BE49-F238E27FC236}">
              <a16:creationId xmlns:a16="http://schemas.microsoft.com/office/drawing/2014/main" id="{4DE4BECD-F225-4E5E-B9CC-AB330B28F2A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3" name="CasellaDiTesto 27156">
          <a:extLst>
            <a:ext uri="{FF2B5EF4-FFF2-40B4-BE49-F238E27FC236}">
              <a16:creationId xmlns:a16="http://schemas.microsoft.com/office/drawing/2014/main" id="{893EAD90-8B81-41A4-A65B-AC87CAA86BC7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4" name="CasellaDiTesto 27157">
          <a:extLst>
            <a:ext uri="{FF2B5EF4-FFF2-40B4-BE49-F238E27FC236}">
              <a16:creationId xmlns:a16="http://schemas.microsoft.com/office/drawing/2014/main" id="{79C6EBAC-6708-457E-81F2-707F2857247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5" name="CasellaDiTesto 27158">
          <a:extLst>
            <a:ext uri="{FF2B5EF4-FFF2-40B4-BE49-F238E27FC236}">
              <a16:creationId xmlns:a16="http://schemas.microsoft.com/office/drawing/2014/main" id="{919D0C3E-5F7A-445B-B013-74E206B5E1D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6" name="CasellaDiTesto 27159">
          <a:extLst>
            <a:ext uri="{FF2B5EF4-FFF2-40B4-BE49-F238E27FC236}">
              <a16:creationId xmlns:a16="http://schemas.microsoft.com/office/drawing/2014/main" id="{09599C92-FF8A-49B9-9B6E-5BBE273FEA8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7" name="CasellaDiTesto 27166">
          <a:extLst>
            <a:ext uri="{FF2B5EF4-FFF2-40B4-BE49-F238E27FC236}">
              <a16:creationId xmlns:a16="http://schemas.microsoft.com/office/drawing/2014/main" id="{D891F547-7EA7-4A33-BDBC-0F3494508352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8" name="CasellaDiTesto 27167">
          <a:extLst>
            <a:ext uri="{FF2B5EF4-FFF2-40B4-BE49-F238E27FC236}">
              <a16:creationId xmlns:a16="http://schemas.microsoft.com/office/drawing/2014/main" id="{D622196A-C128-41B6-B56A-FD0769B4F19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39" name="CasellaDiTesto 27168">
          <a:extLst>
            <a:ext uri="{FF2B5EF4-FFF2-40B4-BE49-F238E27FC236}">
              <a16:creationId xmlns:a16="http://schemas.microsoft.com/office/drawing/2014/main" id="{544CBC35-99FD-475C-9481-7AE28BA5823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0" name="CasellaDiTesto 27169">
          <a:extLst>
            <a:ext uri="{FF2B5EF4-FFF2-40B4-BE49-F238E27FC236}">
              <a16:creationId xmlns:a16="http://schemas.microsoft.com/office/drawing/2014/main" id="{E9009DDB-43CB-4925-B9B7-41E54DAD4FB2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1" name="CasellaDiTesto 27170">
          <a:extLst>
            <a:ext uri="{FF2B5EF4-FFF2-40B4-BE49-F238E27FC236}">
              <a16:creationId xmlns:a16="http://schemas.microsoft.com/office/drawing/2014/main" id="{6211EF2E-9D6A-4B8A-8DA6-70FC8DE50E5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2" name="CasellaDiTesto 27171">
          <a:extLst>
            <a:ext uri="{FF2B5EF4-FFF2-40B4-BE49-F238E27FC236}">
              <a16:creationId xmlns:a16="http://schemas.microsoft.com/office/drawing/2014/main" id="{254616F6-0C4E-4D6D-A726-CED61FDD114B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3" name="CasellaDiTesto 27190">
          <a:extLst>
            <a:ext uri="{FF2B5EF4-FFF2-40B4-BE49-F238E27FC236}">
              <a16:creationId xmlns:a16="http://schemas.microsoft.com/office/drawing/2014/main" id="{B4A28132-2397-48EE-A198-6965B6728C6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4" name="CasellaDiTesto 27191">
          <a:extLst>
            <a:ext uri="{FF2B5EF4-FFF2-40B4-BE49-F238E27FC236}">
              <a16:creationId xmlns:a16="http://schemas.microsoft.com/office/drawing/2014/main" id="{9DFFAEE0-3809-4443-A36A-E20962D8489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5" name="CasellaDiTesto 27192">
          <a:extLst>
            <a:ext uri="{FF2B5EF4-FFF2-40B4-BE49-F238E27FC236}">
              <a16:creationId xmlns:a16="http://schemas.microsoft.com/office/drawing/2014/main" id="{6EE5D4F0-7BEA-4560-8E26-ED66BB9EA98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6" name="CasellaDiTesto 27193">
          <a:extLst>
            <a:ext uri="{FF2B5EF4-FFF2-40B4-BE49-F238E27FC236}">
              <a16:creationId xmlns:a16="http://schemas.microsoft.com/office/drawing/2014/main" id="{A70F74EB-B3B5-4E1D-9AE1-333D02B0473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7" name="CasellaDiTesto 27194">
          <a:extLst>
            <a:ext uri="{FF2B5EF4-FFF2-40B4-BE49-F238E27FC236}">
              <a16:creationId xmlns:a16="http://schemas.microsoft.com/office/drawing/2014/main" id="{C8AC578F-AD86-45AD-A42A-CBE8E500831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8" name="CasellaDiTesto 27195">
          <a:extLst>
            <a:ext uri="{FF2B5EF4-FFF2-40B4-BE49-F238E27FC236}">
              <a16:creationId xmlns:a16="http://schemas.microsoft.com/office/drawing/2014/main" id="{820EE97B-C9D1-4BDB-9600-4FD5E00C685B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49" name="CasellaDiTesto 27219">
          <a:extLst>
            <a:ext uri="{FF2B5EF4-FFF2-40B4-BE49-F238E27FC236}">
              <a16:creationId xmlns:a16="http://schemas.microsoft.com/office/drawing/2014/main" id="{08802537-F225-4C2C-BB46-D5AA9BB6451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0" name="CasellaDiTesto 27220">
          <a:extLst>
            <a:ext uri="{FF2B5EF4-FFF2-40B4-BE49-F238E27FC236}">
              <a16:creationId xmlns:a16="http://schemas.microsoft.com/office/drawing/2014/main" id="{5270CB1A-314E-4536-819D-42119E2CA708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1" name="CasellaDiTesto 27221">
          <a:extLst>
            <a:ext uri="{FF2B5EF4-FFF2-40B4-BE49-F238E27FC236}">
              <a16:creationId xmlns:a16="http://schemas.microsoft.com/office/drawing/2014/main" id="{CA40BC55-D254-4D3A-9148-82C88E7D1C4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2" name="CasellaDiTesto 27222">
          <a:extLst>
            <a:ext uri="{FF2B5EF4-FFF2-40B4-BE49-F238E27FC236}">
              <a16:creationId xmlns:a16="http://schemas.microsoft.com/office/drawing/2014/main" id="{C9561F54-6C38-4C60-A64B-591FDA8A1B0A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3" name="CasellaDiTesto 27223">
          <a:extLst>
            <a:ext uri="{FF2B5EF4-FFF2-40B4-BE49-F238E27FC236}">
              <a16:creationId xmlns:a16="http://schemas.microsoft.com/office/drawing/2014/main" id="{85AC7F23-E38C-45A4-B4CB-71BC298F3CB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4" name="CasellaDiTesto 27224">
          <a:extLst>
            <a:ext uri="{FF2B5EF4-FFF2-40B4-BE49-F238E27FC236}">
              <a16:creationId xmlns:a16="http://schemas.microsoft.com/office/drawing/2014/main" id="{EFE79121-C6FE-47EE-8FEE-D3BD40CD14FB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5" name="CasellaDiTesto 33125">
          <a:extLst>
            <a:ext uri="{FF2B5EF4-FFF2-40B4-BE49-F238E27FC236}">
              <a16:creationId xmlns:a16="http://schemas.microsoft.com/office/drawing/2014/main" id="{A5685A07-90BF-458B-80FF-1934464987DB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6" name="CasellaDiTesto 33126">
          <a:extLst>
            <a:ext uri="{FF2B5EF4-FFF2-40B4-BE49-F238E27FC236}">
              <a16:creationId xmlns:a16="http://schemas.microsoft.com/office/drawing/2014/main" id="{44B97B69-E333-4719-AD6F-5CBB9DA5C333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7" name="CasellaDiTesto 33127">
          <a:extLst>
            <a:ext uri="{FF2B5EF4-FFF2-40B4-BE49-F238E27FC236}">
              <a16:creationId xmlns:a16="http://schemas.microsoft.com/office/drawing/2014/main" id="{99CA994F-2473-4613-8667-1D8FA8AF900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8" name="CasellaDiTesto 33128">
          <a:extLst>
            <a:ext uri="{FF2B5EF4-FFF2-40B4-BE49-F238E27FC236}">
              <a16:creationId xmlns:a16="http://schemas.microsoft.com/office/drawing/2014/main" id="{F09F7172-8149-42F1-B0EE-8AE6744509B8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59" name="CasellaDiTesto 33129">
          <a:extLst>
            <a:ext uri="{FF2B5EF4-FFF2-40B4-BE49-F238E27FC236}">
              <a16:creationId xmlns:a16="http://schemas.microsoft.com/office/drawing/2014/main" id="{22126FF5-0C73-46B3-9F10-566A5BA0027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0" name="CasellaDiTesto 33130">
          <a:extLst>
            <a:ext uri="{FF2B5EF4-FFF2-40B4-BE49-F238E27FC236}">
              <a16:creationId xmlns:a16="http://schemas.microsoft.com/office/drawing/2014/main" id="{5CC60B10-1438-401F-BD69-47CDEF4FD4FD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1" name="CasellaDiTesto 33131">
          <a:extLst>
            <a:ext uri="{FF2B5EF4-FFF2-40B4-BE49-F238E27FC236}">
              <a16:creationId xmlns:a16="http://schemas.microsoft.com/office/drawing/2014/main" id="{F015367F-D7CE-4576-8F7F-9D88BAE59DE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2" name="CasellaDiTesto 33132">
          <a:extLst>
            <a:ext uri="{FF2B5EF4-FFF2-40B4-BE49-F238E27FC236}">
              <a16:creationId xmlns:a16="http://schemas.microsoft.com/office/drawing/2014/main" id="{2964005D-FC47-4821-8BB0-B66102FAC2BD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3" name="CasellaDiTesto 33133">
          <a:extLst>
            <a:ext uri="{FF2B5EF4-FFF2-40B4-BE49-F238E27FC236}">
              <a16:creationId xmlns:a16="http://schemas.microsoft.com/office/drawing/2014/main" id="{65AF46C2-0EF5-48E7-A80E-33B8FEEE2827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4" name="CasellaDiTesto 33134">
          <a:extLst>
            <a:ext uri="{FF2B5EF4-FFF2-40B4-BE49-F238E27FC236}">
              <a16:creationId xmlns:a16="http://schemas.microsoft.com/office/drawing/2014/main" id="{143ECE61-0AFC-4C2A-80BB-86C146974F8E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5" name="CasellaDiTesto 33135">
          <a:extLst>
            <a:ext uri="{FF2B5EF4-FFF2-40B4-BE49-F238E27FC236}">
              <a16:creationId xmlns:a16="http://schemas.microsoft.com/office/drawing/2014/main" id="{6EEE51C0-3D27-48A7-A980-21CC22524D0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6" name="CasellaDiTesto 33136">
          <a:extLst>
            <a:ext uri="{FF2B5EF4-FFF2-40B4-BE49-F238E27FC236}">
              <a16:creationId xmlns:a16="http://schemas.microsoft.com/office/drawing/2014/main" id="{600402C7-D659-4FD3-92E7-84259218F30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7" name="CasellaDiTesto 33137">
          <a:extLst>
            <a:ext uri="{FF2B5EF4-FFF2-40B4-BE49-F238E27FC236}">
              <a16:creationId xmlns:a16="http://schemas.microsoft.com/office/drawing/2014/main" id="{E02ED5F8-703C-4154-88EF-7EE1D18B67F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8" name="CasellaDiTesto 33138">
          <a:extLst>
            <a:ext uri="{FF2B5EF4-FFF2-40B4-BE49-F238E27FC236}">
              <a16:creationId xmlns:a16="http://schemas.microsoft.com/office/drawing/2014/main" id="{FA23AD2E-BCAD-440F-B2D0-538AED63873B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69" name="CasellaDiTesto 33139">
          <a:extLst>
            <a:ext uri="{FF2B5EF4-FFF2-40B4-BE49-F238E27FC236}">
              <a16:creationId xmlns:a16="http://schemas.microsoft.com/office/drawing/2014/main" id="{FC935D9D-7C9C-4403-9FCC-99C2CC9A6C7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70" name="CasellaDiTesto 33140">
          <a:extLst>
            <a:ext uri="{FF2B5EF4-FFF2-40B4-BE49-F238E27FC236}">
              <a16:creationId xmlns:a16="http://schemas.microsoft.com/office/drawing/2014/main" id="{CF680C3D-B1BA-42AB-A6DA-0CA02A3769BF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71" name="CasellaDiTesto 33141">
          <a:extLst>
            <a:ext uri="{FF2B5EF4-FFF2-40B4-BE49-F238E27FC236}">
              <a16:creationId xmlns:a16="http://schemas.microsoft.com/office/drawing/2014/main" id="{16B7139F-D0BE-45AF-B119-028A4691C94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38</xdr:row>
      <xdr:rowOff>0</xdr:rowOff>
    </xdr:from>
    <xdr:ext cx="184320" cy="264240"/>
    <xdr:sp macro="" textlink="">
      <xdr:nvSpPr>
        <xdr:cNvPr id="2072" name="CasellaDiTesto 33142">
          <a:extLst>
            <a:ext uri="{FF2B5EF4-FFF2-40B4-BE49-F238E27FC236}">
              <a16:creationId xmlns:a16="http://schemas.microsoft.com/office/drawing/2014/main" id="{4971CFD8-85AB-44DD-8A1B-75244A15955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3" name="CasellaDiTesto 59605">
          <a:extLst>
            <a:ext uri="{FF2B5EF4-FFF2-40B4-BE49-F238E27FC236}">
              <a16:creationId xmlns:a16="http://schemas.microsoft.com/office/drawing/2014/main" id="{96ED6750-CE05-41C5-BA8A-721F12F0F34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4" name="CasellaDiTesto 59606">
          <a:extLst>
            <a:ext uri="{FF2B5EF4-FFF2-40B4-BE49-F238E27FC236}">
              <a16:creationId xmlns:a16="http://schemas.microsoft.com/office/drawing/2014/main" id="{C048F0A9-9C38-4975-90AA-26E67B20A674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5" name="CasellaDiTesto 59607">
          <a:extLst>
            <a:ext uri="{FF2B5EF4-FFF2-40B4-BE49-F238E27FC236}">
              <a16:creationId xmlns:a16="http://schemas.microsoft.com/office/drawing/2014/main" id="{2A85602F-D214-4E0A-B608-5491E7C8918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6" name="CasellaDiTesto 59608">
          <a:extLst>
            <a:ext uri="{FF2B5EF4-FFF2-40B4-BE49-F238E27FC236}">
              <a16:creationId xmlns:a16="http://schemas.microsoft.com/office/drawing/2014/main" id="{7B253B79-0ECD-4A74-A78B-F257DC8F95C3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7" name="CasellaDiTesto 59609">
          <a:extLst>
            <a:ext uri="{FF2B5EF4-FFF2-40B4-BE49-F238E27FC236}">
              <a16:creationId xmlns:a16="http://schemas.microsoft.com/office/drawing/2014/main" id="{42D7609E-80BC-4F0F-94E9-31AE5646B5A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8" name="CasellaDiTesto 59610">
          <a:extLst>
            <a:ext uri="{FF2B5EF4-FFF2-40B4-BE49-F238E27FC236}">
              <a16:creationId xmlns:a16="http://schemas.microsoft.com/office/drawing/2014/main" id="{C0F9D64B-8480-4901-95A3-0C0074B53F2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79" name="CasellaDiTesto 59611">
          <a:extLst>
            <a:ext uri="{FF2B5EF4-FFF2-40B4-BE49-F238E27FC236}">
              <a16:creationId xmlns:a16="http://schemas.microsoft.com/office/drawing/2014/main" id="{E2BE5A52-181C-48FE-B1F0-1A57C2FF479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0" name="CasellaDiTesto 59612">
          <a:extLst>
            <a:ext uri="{FF2B5EF4-FFF2-40B4-BE49-F238E27FC236}">
              <a16:creationId xmlns:a16="http://schemas.microsoft.com/office/drawing/2014/main" id="{E7B4AEE8-4877-4866-9FAC-15F85292948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1" name="CasellaDiTesto 59613">
          <a:extLst>
            <a:ext uri="{FF2B5EF4-FFF2-40B4-BE49-F238E27FC236}">
              <a16:creationId xmlns:a16="http://schemas.microsoft.com/office/drawing/2014/main" id="{2E1B6177-A578-478F-92E1-9019D506FF2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2" name="CasellaDiTesto 59614">
          <a:extLst>
            <a:ext uri="{FF2B5EF4-FFF2-40B4-BE49-F238E27FC236}">
              <a16:creationId xmlns:a16="http://schemas.microsoft.com/office/drawing/2014/main" id="{109E3C2A-380C-4345-98D7-E7EEB8E4DDB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3" name="CasellaDiTesto 59615">
          <a:extLst>
            <a:ext uri="{FF2B5EF4-FFF2-40B4-BE49-F238E27FC236}">
              <a16:creationId xmlns:a16="http://schemas.microsoft.com/office/drawing/2014/main" id="{EC28756C-84BF-4F41-BEE1-0AE68D7D1AF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4" name="CasellaDiTesto 59616">
          <a:extLst>
            <a:ext uri="{FF2B5EF4-FFF2-40B4-BE49-F238E27FC236}">
              <a16:creationId xmlns:a16="http://schemas.microsoft.com/office/drawing/2014/main" id="{56BD4424-D993-4902-80A1-EB0C82E8BCE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5" name="CasellaDiTesto 59617">
          <a:extLst>
            <a:ext uri="{FF2B5EF4-FFF2-40B4-BE49-F238E27FC236}">
              <a16:creationId xmlns:a16="http://schemas.microsoft.com/office/drawing/2014/main" id="{F82B6A39-8003-485B-8569-6E50EF0FC9FC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6" name="CasellaDiTesto 59618">
          <a:extLst>
            <a:ext uri="{FF2B5EF4-FFF2-40B4-BE49-F238E27FC236}">
              <a16:creationId xmlns:a16="http://schemas.microsoft.com/office/drawing/2014/main" id="{559A7EC1-FECE-4137-A4A7-D1058E51261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7" name="CasellaDiTesto 59619">
          <a:extLst>
            <a:ext uri="{FF2B5EF4-FFF2-40B4-BE49-F238E27FC236}">
              <a16:creationId xmlns:a16="http://schemas.microsoft.com/office/drawing/2014/main" id="{2A36A98C-1DB6-4D9D-8602-560E63EB163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8" name="CasellaDiTesto 59620">
          <a:extLst>
            <a:ext uri="{FF2B5EF4-FFF2-40B4-BE49-F238E27FC236}">
              <a16:creationId xmlns:a16="http://schemas.microsoft.com/office/drawing/2014/main" id="{3D893F0C-19B2-427A-9FEC-16809B77348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89" name="CasellaDiTesto 59621">
          <a:extLst>
            <a:ext uri="{FF2B5EF4-FFF2-40B4-BE49-F238E27FC236}">
              <a16:creationId xmlns:a16="http://schemas.microsoft.com/office/drawing/2014/main" id="{D83E2888-A18F-47B1-AE86-0554459515E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0" name="CasellaDiTesto 59622">
          <a:extLst>
            <a:ext uri="{FF2B5EF4-FFF2-40B4-BE49-F238E27FC236}">
              <a16:creationId xmlns:a16="http://schemas.microsoft.com/office/drawing/2014/main" id="{AEBFCB39-1113-4BE1-8C08-B6F1C65ADAD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1" name="CasellaDiTesto 59623">
          <a:extLst>
            <a:ext uri="{FF2B5EF4-FFF2-40B4-BE49-F238E27FC236}">
              <a16:creationId xmlns:a16="http://schemas.microsoft.com/office/drawing/2014/main" id="{F9C0AF6F-9563-4F0E-82B4-D7D009E3741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2" name="CasellaDiTesto 59624">
          <a:extLst>
            <a:ext uri="{FF2B5EF4-FFF2-40B4-BE49-F238E27FC236}">
              <a16:creationId xmlns:a16="http://schemas.microsoft.com/office/drawing/2014/main" id="{52396ACE-2AD1-49E4-8A24-9B0EEB4625F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3" name="CasellaDiTesto 59625">
          <a:extLst>
            <a:ext uri="{FF2B5EF4-FFF2-40B4-BE49-F238E27FC236}">
              <a16:creationId xmlns:a16="http://schemas.microsoft.com/office/drawing/2014/main" id="{04321480-61FC-4479-8ABB-EC564684DE7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4" name="CasellaDiTesto 59626">
          <a:extLst>
            <a:ext uri="{FF2B5EF4-FFF2-40B4-BE49-F238E27FC236}">
              <a16:creationId xmlns:a16="http://schemas.microsoft.com/office/drawing/2014/main" id="{6C8CDB19-9958-4631-BB64-BE96BB7B5D6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5" name="CasellaDiTesto 59627">
          <a:extLst>
            <a:ext uri="{FF2B5EF4-FFF2-40B4-BE49-F238E27FC236}">
              <a16:creationId xmlns:a16="http://schemas.microsoft.com/office/drawing/2014/main" id="{A243BDAA-26CF-4E2B-9AFF-8D775D1C5D4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096" name="CasellaDiTesto 59628">
          <a:extLst>
            <a:ext uri="{FF2B5EF4-FFF2-40B4-BE49-F238E27FC236}">
              <a16:creationId xmlns:a16="http://schemas.microsoft.com/office/drawing/2014/main" id="{F512D10A-C548-444B-BF70-7302B0ABA8C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097" name="AutoShape 1024">
          <a:extLst>
            <a:ext uri="{FF2B5EF4-FFF2-40B4-BE49-F238E27FC236}">
              <a16:creationId xmlns:a16="http://schemas.microsoft.com/office/drawing/2014/main" id="{244406D6-3DF7-43C7-BD55-0B985CCC657A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098" name="AutoShape 1024">
          <a:extLst>
            <a:ext uri="{FF2B5EF4-FFF2-40B4-BE49-F238E27FC236}">
              <a16:creationId xmlns:a16="http://schemas.microsoft.com/office/drawing/2014/main" id="{575CB084-62C9-4C76-95DA-E61BFCA4B1D4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099" name="AutoShape 1024">
          <a:extLst>
            <a:ext uri="{FF2B5EF4-FFF2-40B4-BE49-F238E27FC236}">
              <a16:creationId xmlns:a16="http://schemas.microsoft.com/office/drawing/2014/main" id="{B8A8E420-3CB9-4262-90D3-B159A052DA30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0" name="CasellaDiTesto 14">
          <a:extLst>
            <a:ext uri="{FF2B5EF4-FFF2-40B4-BE49-F238E27FC236}">
              <a16:creationId xmlns:a16="http://schemas.microsoft.com/office/drawing/2014/main" id="{8F3031EA-AD11-4372-B58E-375E4A10F010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1" name="CasellaDiTesto 15">
          <a:extLst>
            <a:ext uri="{FF2B5EF4-FFF2-40B4-BE49-F238E27FC236}">
              <a16:creationId xmlns:a16="http://schemas.microsoft.com/office/drawing/2014/main" id="{4251D8D0-1633-4CB9-81B2-4ECA57E06C96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2" name="CasellaDiTesto 16">
          <a:extLst>
            <a:ext uri="{FF2B5EF4-FFF2-40B4-BE49-F238E27FC236}">
              <a16:creationId xmlns:a16="http://schemas.microsoft.com/office/drawing/2014/main" id="{4596AD29-E8F6-430A-A37C-8DAD8F2C7A82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3" name="CasellaDiTesto 27">
          <a:extLst>
            <a:ext uri="{FF2B5EF4-FFF2-40B4-BE49-F238E27FC236}">
              <a16:creationId xmlns:a16="http://schemas.microsoft.com/office/drawing/2014/main" id="{E3670546-33B9-4576-AF0C-5787A8588BFF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4" name="CasellaDiTesto 28">
          <a:extLst>
            <a:ext uri="{FF2B5EF4-FFF2-40B4-BE49-F238E27FC236}">
              <a16:creationId xmlns:a16="http://schemas.microsoft.com/office/drawing/2014/main" id="{A78AE9F4-4DDD-4F83-9B37-5924F0FA2E20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05" name="CasellaDiTesto 29">
          <a:extLst>
            <a:ext uri="{FF2B5EF4-FFF2-40B4-BE49-F238E27FC236}">
              <a16:creationId xmlns:a16="http://schemas.microsoft.com/office/drawing/2014/main" id="{1B9A3EE9-A146-4F96-961D-0652A3813432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06" name="CasellaDiTesto 23743">
          <a:extLst>
            <a:ext uri="{FF2B5EF4-FFF2-40B4-BE49-F238E27FC236}">
              <a16:creationId xmlns:a16="http://schemas.microsoft.com/office/drawing/2014/main" id="{B78C2199-AC5B-45D2-A9FB-B6A98E440648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07" name="CasellaDiTesto 23744">
          <a:extLst>
            <a:ext uri="{FF2B5EF4-FFF2-40B4-BE49-F238E27FC236}">
              <a16:creationId xmlns:a16="http://schemas.microsoft.com/office/drawing/2014/main" id="{15FFDF6D-EF6B-4AEB-A552-AB4F52083DD6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08" name="CasellaDiTesto 23745">
          <a:extLst>
            <a:ext uri="{FF2B5EF4-FFF2-40B4-BE49-F238E27FC236}">
              <a16:creationId xmlns:a16="http://schemas.microsoft.com/office/drawing/2014/main" id="{DDF02FE0-6DE6-4D26-B791-1CB26ACE938C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09" name="CasellaDiTesto 23746">
          <a:extLst>
            <a:ext uri="{FF2B5EF4-FFF2-40B4-BE49-F238E27FC236}">
              <a16:creationId xmlns:a16="http://schemas.microsoft.com/office/drawing/2014/main" id="{549B3137-3E6A-4E59-8E13-A4EEE69A183F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0" name="CasellaDiTesto 23747">
          <a:extLst>
            <a:ext uri="{FF2B5EF4-FFF2-40B4-BE49-F238E27FC236}">
              <a16:creationId xmlns:a16="http://schemas.microsoft.com/office/drawing/2014/main" id="{65C8FC20-9EEA-4359-9FE7-4F2D1F2B1BFD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1" name="CasellaDiTesto 23748">
          <a:extLst>
            <a:ext uri="{FF2B5EF4-FFF2-40B4-BE49-F238E27FC236}">
              <a16:creationId xmlns:a16="http://schemas.microsoft.com/office/drawing/2014/main" id="{244C2099-C3FB-408E-86C8-6A818A9DD34B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2" name="CasellaDiTesto 27446">
          <a:extLst>
            <a:ext uri="{FF2B5EF4-FFF2-40B4-BE49-F238E27FC236}">
              <a16:creationId xmlns:a16="http://schemas.microsoft.com/office/drawing/2014/main" id="{8AE03BB5-212D-484D-B70F-2D444A34CBD2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3" name="CasellaDiTesto 27447">
          <a:extLst>
            <a:ext uri="{FF2B5EF4-FFF2-40B4-BE49-F238E27FC236}">
              <a16:creationId xmlns:a16="http://schemas.microsoft.com/office/drawing/2014/main" id="{D2EB1CA6-4CED-44C3-90A8-7DB0F9A9C8F3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4" name="CasellaDiTesto 27448">
          <a:extLst>
            <a:ext uri="{FF2B5EF4-FFF2-40B4-BE49-F238E27FC236}">
              <a16:creationId xmlns:a16="http://schemas.microsoft.com/office/drawing/2014/main" id="{AFF31C93-D778-431E-A4B9-0D6790AF3CAD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5" name="CasellaDiTesto 27449">
          <a:extLst>
            <a:ext uri="{FF2B5EF4-FFF2-40B4-BE49-F238E27FC236}">
              <a16:creationId xmlns:a16="http://schemas.microsoft.com/office/drawing/2014/main" id="{ACF819FA-C3B0-4B4A-8B34-E4E36A21FB6C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6" name="CasellaDiTesto 27450">
          <a:extLst>
            <a:ext uri="{FF2B5EF4-FFF2-40B4-BE49-F238E27FC236}">
              <a16:creationId xmlns:a16="http://schemas.microsoft.com/office/drawing/2014/main" id="{2CA59746-770E-4ED4-B212-09B11A11532C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21</xdr:row>
      <xdr:rowOff>0</xdr:rowOff>
    </xdr:from>
    <xdr:ext cx="184320" cy="264240"/>
    <xdr:sp macro="" textlink="">
      <xdr:nvSpPr>
        <xdr:cNvPr id="2117" name="CasellaDiTesto 27451">
          <a:extLst>
            <a:ext uri="{FF2B5EF4-FFF2-40B4-BE49-F238E27FC236}">
              <a16:creationId xmlns:a16="http://schemas.microsoft.com/office/drawing/2014/main" id="{F269E108-0AE0-4046-99D0-C5E5BD73FDB6}"/>
            </a:ext>
          </a:extLst>
        </xdr:cNvPr>
        <xdr:cNvSpPr/>
      </xdr:nvSpPr>
      <xdr:spPr>
        <a:xfrm>
          <a:off x="13001625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18" name="CasellaDiTesto 58238">
          <a:extLst>
            <a:ext uri="{FF2B5EF4-FFF2-40B4-BE49-F238E27FC236}">
              <a16:creationId xmlns:a16="http://schemas.microsoft.com/office/drawing/2014/main" id="{4E1FC1E5-4268-4391-851B-40AF306A80FF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19" name="CasellaDiTesto 59010">
          <a:extLst>
            <a:ext uri="{FF2B5EF4-FFF2-40B4-BE49-F238E27FC236}">
              <a16:creationId xmlns:a16="http://schemas.microsoft.com/office/drawing/2014/main" id="{144A724A-E86C-4947-8240-6043F2E66F19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0" name="CasellaDiTesto 59011">
          <a:extLst>
            <a:ext uri="{FF2B5EF4-FFF2-40B4-BE49-F238E27FC236}">
              <a16:creationId xmlns:a16="http://schemas.microsoft.com/office/drawing/2014/main" id="{D33CC8B0-EBFA-41C1-A9FF-E08A4E8CB585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1" name="CasellaDiTesto 59012">
          <a:extLst>
            <a:ext uri="{FF2B5EF4-FFF2-40B4-BE49-F238E27FC236}">
              <a16:creationId xmlns:a16="http://schemas.microsoft.com/office/drawing/2014/main" id="{46963FB5-5F28-415D-8996-5BDA43E72EC0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2" name="CasellaDiTesto 59013">
          <a:extLst>
            <a:ext uri="{FF2B5EF4-FFF2-40B4-BE49-F238E27FC236}">
              <a16:creationId xmlns:a16="http://schemas.microsoft.com/office/drawing/2014/main" id="{4497CA8B-3AC0-48BB-AF24-5FBC6A2CCB9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3" name="CasellaDiTesto 59014">
          <a:extLst>
            <a:ext uri="{FF2B5EF4-FFF2-40B4-BE49-F238E27FC236}">
              <a16:creationId xmlns:a16="http://schemas.microsoft.com/office/drawing/2014/main" id="{C2200EEB-0F47-4DD3-9558-AEB1F20CEDA3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4" name="CasellaDiTesto 59021">
          <a:extLst>
            <a:ext uri="{FF2B5EF4-FFF2-40B4-BE49-F238E27FC236}">
              <a16:creationId xmlns:a16="http://schemas.microsoft.com/office/drawing/2014/main" id="{B83147BD-0411-46C0-97DD-82F7F31460A2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5" name="CasellaDiTesto 59022">
          <a:extLst>
            <a:ext uri="{FF2B5EF4-FFF2-40B4-BE49-F238E27FC236}">
              <a16:creationId xmlns:a16="http://schemas.microsoft.com/office/drawing/2014/main" id="{1EDCFC35-4B91-4A11-8C75-E0A327B957A6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6" name="CasellaDiTesto 59023">
          <a:extLst>
            <a:ext uri="{FF2B5EF4-FFF2-40B4-BE49-F238E27FC236}">
              <a16:creationId xmlns:a16="http://schemas.microsoft.com/office/drawing/2014/main" id="{B14E2D5E-E802-43D4-9D6E-97C99C5B858B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7" name="CasellaDiTesto 59024">
          <a:extLst>
            <a:ext uri="{FF2B5EF4-FFF2-40B4-BE49-F238E27FC236}">
              <a16:creationId xmlns:a16="http://schemas.microsoft.com/office/drawing/2014/main" id="{3E448735-0C88-4999-B00B-97AB779CD95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8" name="CasellaDiTesto 59025">
          <a:extLst>
            <a:ext uri="{FF2B5EF4-FFF2-40B4-BE49-F238E27FC236}">
              <a16:creationId xmlns:a16="http://schemas.microsoft.com/office/drawing/2014/main" id="{D1ECD4F8-E586-4F1A-97D2-FD4120504D5F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29" name="CasellaDiTesto 59026">
          <a:extLst>
            <a:ext uri="{FF2B5EF4-FFF2-40B4-BE49-F238E27FC236}">
              <a16:creationId xmlns:a16="http://schemas.microsoft.com/office/drawing/2014/main" id="{5689B437-A031-4DDE-9302-A98D1BBCAC2E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0" name="CasellaDiTesto 33122">
          <a:extLst>
            <a:ext uri="{FF2B5EF4-FFF2-40B4-BE49-F238E27FC236}">
              <a16:creationId xmlns:a16="http://schemas.microsoft.com/office/drawing/2014/main" id="{B607EA47-D439-4FE9-B8AA-1B1F1084C90A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1" name="CasellaDiTesto 33165">
          <a:extLst>
            <a:ext uri="{FF2B5EF4-FFF2-40B4-BE49-F238E27FC236}">
              <a16:creationId xmlns:a16="http://schemas.microsoft.com/office/drawing/2014/main" id="{21F0F845-E313-402B-AEF0-FFD2C8EFC7E7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2" name="CasellaDiTesto 33166">
          <a:extLst>
            <a:ext uri="{FF2B5EF4-FFF2-40B4-BE49-F238E27FC236}">
              <a16:creationId xmlns:a16="http://schemas.microsoft.com/office/drawing/2014/main" id="{0B0BFD10-F117-4E90-AACA-65BBF6AA26F5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3" name="CasellaDiTesto 33167">
          <a:extLst>
            <a:ext uri="{FF2B5EF4-FFF2-40B4-BE49-F238E27FC236}">
              <a16:creationId xmlns:a16="http://schemas.microsoft.com/office/drawing/2014/main" id="{6289134A-C94A-4DCA-B1CE-50BE70FB39C3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4" name="CasellaDiTesto 33168">
          <a:extLst>
            <a:ext uri="{FF2B5EF4-FFF2-40B4-BE49-F238E27FC236}">
              <a16:creationId xmlns:a16="http://schemas.microsoft.com/office/drawing/2014/main" id="{1690C8D9-C892-4849-A00D-3FC66CE92A24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23</xdr:row>
      <xdr:rowOff>0</xdr:rowOff>
    </xdr:from>
    <xdr:ext cx="184320" cy="264240"/>
    <xdr:sp macro="" textlink="">
      <xdr:nvSpPr>
        <xdr:cNvPr id="2135" name="CasellaDiTesto 33169">
          <a:extLst>
            <a:ext uri="{FF2B5EF4-FFF2-40B4-BE49-F238E27FC236}">
              <a16:creationId xmlns:a16="http://schemas.microsoft.com/office/drawing/2014/main" id="{55D64FC3-46AC-42D3-9E1C-B09130F7C33A}"/>
            </a:ext>
          </a:extLst>
        </xdr:cNvPr>
        <xdr:cNvSpPr/>
      </xdr:nvSpPr>
      <xdr:spPr>
        <a:xfrm>
          <a:off x="13001625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24</xdr:row>
      <xdr:rowOff>0</xdr:rowOff>
    </xdr:from>
    <xdr:ext cx="304560" cy="304560"/>
    <xdr:sp macro="" textlink="">
      <xdr:nvSpPr>
        <xdr:cNvPr id="2136" name="AutoShape 1024">
          <a:extLst>
            <a:ext uri="{FF2B5EF4-FFF2-40B4-BE49-F238E27FC236}">
              <a16:creationId xmlns:a16="http://schemas.microsoft.com/office/drawing/2014/main" id="{D3850C1F-2D3B-47E9-9A68-32AADDAA602B}"/>
            </a:ext>
          </a:extLst>
        </xdr:cNvPr>
        <xdr:cNvSpPr/>
      </xdr:nvSpPr>
      <xdr:spPr>
        <a:xfrm>
          <a:off x="13001625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24</xdr:row>
      <xdr:rowOff>0</xdr:rowOff>
    </xdr:from>
    <xdr:ext cx="304560" cy="304560"/>
    <xdr:sp macro="" textlink="">
      <xdr:nvSpPr>
        <xdr:cNvPr id="2137" name="AutoShape 1024">
          <a:extLst>
            <a:ext uri="{FF2B5EF4-FFF2-40B4-BE49-F238E27FC236}">
              <a16:creationId xmlns:a16="http://schemas.microsoft.com/office/drawing/2014/main" id="{8BDBBD05-F314-47B9-8476-ACD0485089DF}"/>
            </a:ext>
          </a:extLst>
        </xdr:cNvPr>
        <xdr:cNvSpPr/>
      </xdr:nvSpPr>
      <xdr:spPr>
        <a:xfrm>
          <a:off x="13001625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138" name="AutoShape 1024">
          <a:extLst>
            <a:ext uri="{FF2B5EF4-FFF2-40B4-BE49-F238E27FC236}">
              <a16:creationId xmlns:a16="http://schemas.microsoft.com/office/drawing/2014/main" id="{780B1E30-1085-4061-82DD-9530ED8F7057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139" name="AutoShape 1024">
          <a:extLst>
            <a:ext uri="{FF2B5EF4-FFF2-40B4-BE49-F238E27FC236}">
              <a16:creationId xmlns:a16="http://schemas.microsoft.com/office/drawing/2014/main" id="{97A0A001-6DF6-4089-A07A-6E4DE539C3ED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140" name="AutoShape 1024">
          <a:extLst>
            <a:ext uri="{FF2B5EF4-FFF2-40B4-BE49-F238E27FC236}">
              <a16:creationId xmlns:a16="http://schemas.microsoft.com/office/drawing/2014/main" id="{5670059D-240B-474A-83E8-39E4FB51BF5F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1" name="CasellaDiTesto 59605">
          <a:extLst>
            <a:ext uri="{FF2B5EF4-FFF2-40B4-BE49-F238E27FC236}">
              <a16:creationId xmlns:a16="http://schemas.microsoft.com/office/drawing/2014/main" id="{38575FD1-79DB-44AB-9AB8-CAD1A959AC06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2" name="CasellaDiTesto 59606">
          <a:extLst>
            <a:ext uri="{FF2B5EF4-FFF2-40B4-BE49-F238E27FC236}">
              <a16:creationId xmlns:a16="http://schemas.microsoft.com/office/drawing/2014/main" id="{32DCF15E-675C-4B4A-9FE6-FD3E7D734E8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3" name="CasellaDiTesto 59607">
          <a:extLst>
            <a:ext uri="{FF2B5EF4-FFF2-40B4-BE49-F238E27FC236}">
              <a16:creationId xmlns:a16="http://schemas.microsoft.com/office/drawing/2014/main" id="{7476C76E-391D-47AF-B114-E88543CDCD4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4" name="CasellaDiTesto 59608">
          <a:extLst>
            <a:ext uri="{FF2B5EF4-FFF2-40B4-BE49-F238E27FC236}">
              <a16:creationId xmlns:a16="http://schemas.microsoft.com/office/drawing/2014/main" id="{C1766C0E-8265-4AC2-8B68-62137B50735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5" name="CasellaDiTesto 59609">
          <a:extLst>
            <a:ext uri="{FF2B5EF4-FFF2-40B4-BE49-F238E27FC236}">
              <a16:creationId xmlns:a16="http://schemas.microsoft.com/office/drawing/2014/main" id="{E3658909-FF9E-403F-B14B-FEE38265274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6" name="CasellaDiTesto 59610">
          <a:extLst>
            <a:ext uri="{FF2B5EF4-FFF2-40B4-BE49-F238E27FC236}">
              <a16:creationId xmlns:a16="http://schemas.microsoft.com/office/drawing/2014/main" id="{FF5BEB9B-894B-4477-9FB4-B576013D223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7" name="CasellaDiTesto 59611">
          <a:extLst>
            <a:ext uri="{FF2B5EF4-FFF2-40B4-BE49-F238E27FC236}">
              <a16:creationId xmlns:a16="http://schemas.microsoft.com/office/drawing/2014/main" id="{9E2A4511-F5F2-4778-B40A-192B8F5DFE6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8" name="CasellaDiTesto 59612">
          <a:extLst>
            <a:ext uri="{FF2B5EF4-FFF2-40B4-BE49-F238E27FC236}">
              <a16:creationId xmlns:a16="http://schemas.microsoft.com/office/drawing/2014/main" id="{78E4ACB4-0560-4D64-A8DB-669ED664692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49" name="CasellaDiTesto 59613">
          <a:extLst>
            <a:ext uri="{FF2B5EF4-FFF2-40B4-BE49-F238E27FC236}">
              <a16:creationId xmlns:a16="http://schemas.microsoft.com/office/drawing/2014/main" id="{A32BC7C9-6CA5-40E3-A593-B7ABA58D9AF1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0" name="CasellaDiTesto 59614">
          <a:extLst>
            <a:ext uri="{FF2B5EF4-FFF2-40B4-BE49-F238E27FC236}">
              <a16:creationId xmlns:a16="http://schemas.microsoft.com/office/drawing/2014/main" id="{900EF519-967B-4FD3-93F6-B5E605AB5C2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1" name="CasellaDiTesto 59615">
          <a:extLst>
            <a:ext uri="{FF2B5EF4-FFF2-40B4-BE49-F238E27FC236}">
              <a16:creationId xmlns:a16="http://schemas.microsoft.com/office/drawing/2014/main" id="{4AA884D2-14DF-49AB-AA06-DB0657C6EDA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2" name="CasellaDiTesto 59616">
          <a:extLst>
            <a:ext uri="{FF2B5EF4-FFF2-40B4-BE49-F238E27FC236}">
              <a16:creationId xmlns:a16="http://schemas.microsoft.com/office/drawing/2014/main" id="{48791F51-6AC6-48DD-A40E-E2E090F6780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3" name="CasellaDiTesto 59617">
          <a:extLst>
            <a:ext uri="{FF2B5EF4-FFF2-40B4-BE49-F238E27FC236}">
              <a16:creationId xmlns:a16="http://schemas.microsoft.com/office/drawing/2014/main" id="{9CA4A1E5-86AF-4BE8-B572-B0659E0E8B2A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4" name="CasellaDiTesto 59618">
          <a:extLst>
            <a:ext uri="{FF2B5EF4-FFF2-40B4-BE49-F238E27FC236}">
              <a16:creationId xmlns:a16="http://schemas.microsoft.com/office/drawing/2014/main" id="{0803DADB-42A6-4180-9368-2629ADB88F76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5" name="CasellaDiTesto 59619">
          <a:extLst>
            <a:ext uri="{FF2B5EF4-FFF2-40B4-BE49-F238E27FC236}">
              <a16:creationId xmlns:a16="http://schemas.microsoft.com/office/drawing/2014/main" id="{90748EB1-DED3-42E1-AFA4-D98B6567EBE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6" name="CasellaDiTesto 59620">
          <a:extLst>
            <a:ext uri="{FF2B5EF4-FFF2-40B4-BE49-F238E27FC236}">
              <a16:creationId xmlns:a16="http://schemas.microsoft.com/office/drawing/2014/main" id="{CB7E4CC3-C0FF-4FC1-8978-59FA049B234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7" name="CasellaDiTesto 59621">
          <a:extLst>
            <a:ext uri="{FF2B5EF4-FFF2-40B4-BE49-F238E27FC236}">
              <a16:creationId xmlns:a16="http://schemas.microsoft.com/office/drawing/2014/main" id="{4D703E5C-8D9B-4998-A7F6-4E250A7FB39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8" name="CasellaDiTesto 59622">
          <a:extLst>
            <a:ext uri="{FF2B5EF4-FFF2-40B4-BE49-F238E27FC236}">
              <a16:creationId xmlns:a16="http://schemas.microsoft.com/office/drawing/2014/main" id="{4F0F4717-4314-4654-A280-0F906FA7817A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59" name="CasellaDiTesto 59623">
          <a:extLst>
            <a:ext uri="{FF2B5EF4-FFF2-40B4-BE49-F238E27FC236}">
              <a16:creationId xmlns:a16="http://schemas.microsoft.com/office/drawing/2014/main" id="{A7FD5A55-C8D8-4B13-807B-60E98DD60E9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60" name="CasellaDiTesto 59624">
          <a:extLst>
            <a:ext uri="{FF2B5EF4-FFF2-40B4-BE49-F238E27FC236}">
              <a16:creationId xmlns:a16="http://schemas.microsoft.com/office/drawing/2014/main" id="{33A8327D-B7F5-4BE6-98FC-7372F76AE37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61" name="CasellaDiTesto 59625">
          <a:extLst>
            <a:ext uri="{FF2B5EF4-FFF2-40B4-BE49-F238E27FC236}">
              <a16:creationId xmlns:a16="http://schemas.microsoft.com/office/drawing/2014/main" id="{6F9BF275-5874-4C02-97B3-F8E615BD61C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62" name="CasellaDiTesto 59626">
          <a:extLst>
            <a:ext uri="{FF2B5EF4-FFF2-40B4-BE49-F238E27FC236}">
              <a16:creationId xmlns:a16="http://schemas.microsoft.com/office/drawing/2014/main" id="{FD4E6BE7-8356-4F58-8D5E-147366E6FD1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63" name="CasellaDiTesto 59627">
          <a:extLst>
            <a:ext uri="{FF2B5EF4-FFF2-40B4-BE49-F238E27FC236}">
              <a16:creationId xmlns:a16="http://schemas.microsoft.com/office/drawing/2014/main" id="{F65F222C-A5CE-497F-BD74-86B22C7C5EF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184320" cy="264240"/>
    <xdr:sp macro="" textlink="">
      <xdr:nvSpPr>
        <xdr:cNvPr id="2164" name="CasellaDiTesto 59628">
          <a:extLst>
            <a:ext uri="{FF2B5EF4-FFF2-40B4-BE49-F238E27FC236}">
              <a16:creationId xmlns:a16="http://schemas.microsoft.com/office/drawing/2014/main" id="{D4F2D233-1B19-4587-90D4-D73C7151C9E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2165" name="AutoShape 1024">
          <a:extLst>
            <a:ext uri="{FF2B5EF4-FFF2-40B4-BE49-F238E27FC236}">
              <a16:creationId xmlns:a16="http://schemas.microsoft.com/office/drawing/2014/main" id="{F3AA0E7A-A73D-4168-8CC7-8956ABF4D54E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2166" name="AutoShape 1024">
          <a:extLst>
            <a:ext uri="{FF2B5EF4-FFF2-40B4-BE49-F238E27FC236}">
              <a16:creationId xmlns:a16="http://schemas.microsoft.com/office/drawing/2014/main" id="{60380325-2847-4380-A84F-0712AE0D2C5D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32</xdr:row>
      <xdr:rowOff>0</xdr:rowOff>
    </xdr:from>
    <xdr:ext cx="304560" cy="304560"/>
    <xdr:sp macro="" textlink="">
      <xdr:nvSpPr>
        <xdr:cNvPr id="2167" name="AutoShape 1024">
          <a:extLst>
            <a:ext uri="{FF2B5EF4-FFF2-40B4-BE49-F238E27FC236}">
              <a16:creationId xmlns:a16="http://schemas.microsoft.com/office/drawing/2014/main" id="{F66210C9-41E9-4484-A70A-50328A692FCC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304560" cy="304560"/>
    <xdr:sp macro="" textlink="">
      <xdr:nvSpPr>
        <xdr:cNvPr id="2168" name="AutoShape 1024">
          <a:extLst>
            <a:ext uri="{FF2B5EF4-FFF2-40B4-BE49-F238E27FC236}">
              <a16:creationId xmlns:a16="http://schemas.microsoft.com/office/drawing/2014/main" id="{B7C78A80-69FA-4952-8FD4-F6F8ACC7EBE1}"/>
            </a:ext>
          </a:extLst>
        </xdr:cNvPr>
        <xdr:cNvSpPr/>
      </xdr:nvSpPr>
      <xdr:spPr>
        <a:xfrm>
          <a:off x="13001625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304560" cy="304560"/>
    <xdr:sp macro="" textlink="">
      <xdr:nvSpPr>
        <xdr:cNvPr id="2169" name="AutoShape 1024">
          <a:extLst>
            <a:ext uri="{FF2B5EF4-FFF2-40B4-BE49-F238E27FC236}">
              <a16:creationId xmlns:a16="http://schemas.microsoft.com/office/drawing/2014/main" id="{13879F44-D36C-43AA-83E9-1F6D936F831F}"/>
            </a:ext>
          </a:extLst>
        </xdr:cNvPr>
        <xdr:cNvSpPr/>
      </xdr:nvSpPr>
      <xdr:spPr>
        <a:xfrm>
          <a:off x="13001625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0" name="CasellaDiTesto 59197">
          <a:extLst>
            <a:ext uri="{FF2B5EF4-FFF2-40B4-BE49-F238E27FC236}">
              <a16:creationId xmlns:a16="http://schemas.microsoft.com/office/drawing/2014/main" id="{001C51A0-4149-437F-9EA0-F63EAE69614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1" name="CasellaDiTesto 59198">
          <a:extLst>
            <a:ext uri="{FF2B5EF4-FFF2-40B4-BE49-F238E27FC236}">
              <a16:creationId xmlns:a16="http://schemas.microsoft.com/office/drawing/2014/main" id="{B57B026C-E09C-4FFE-91A6-E70A62B5F6A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2" name="CasellaDiTesto 59199">
          <a:extLst>
            <a:ext uri="{FF2B5EF4-FFF2-40B4-BE49-F238E27FC236}">
              <a16:creationId xmlns:a16="http://schemas.microsoft.com/office/drawing/2014/main" id="{CED4EEDE-ED7F-4FEC-8C9B-7A540542C98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3" name="CasellaDiTesto 59200">
          <a:extLst>
            <a:ext uri="{FF2B5EF4-FFF2-40B4-BE49-F238E27FC236}">
              <a16:creationId xmlns:a16="http://schemas.microsoft.com/office/drawing/2014/main" id="{2A4A69AE-DFE4-4ED0-ABE1-4C96D3708B4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4" name="CasellaDiTesto 59201">
          <a:extLst>
            <a:ext uri="{FF2B5EF4-FFF2-40B4-BE49-F238E27FC236}">
              <a16:creationId xmlns:a16="http://schemas.microsoft.com/office/drawing/2014/main" id="{4175A21D-2D5C-427F-BE25-9D91293ABFC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75" name="CasellaDiTesto 59202">
          <a:extLst>
            <a:ext uri="{FF2B5EF4-FFF2-40B4-BE49-F238E27FC236}">
              <a16:creationId xmlns:a16="http://schemas.microsoft.com/office/drawing/2014/main" id="{AC8BCEE9-9FE1-4AEC-87D7-AA040EA63AC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76" name="CasellaDiTesto 59203">
          <a:extLst>
            <a:ext uri="{FF2B5EF4-FFF2-40B4-BE49-F238E27FC236}">
              <a16:creationId xmlns:a16="http://schemas.microsoft.com/office/drawing/2014/main" id="{1D6F4F5B-EFCF-4ABE-9B7C-F6AE364CD42B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77" name="CasellaDiTesto 59204">
          <a:extLst>
            <a:ext uri="{FF2B5EF4-FFF2-40B4-BE49-F238E27FC236}">
              <a16:creationId xmlns:a16="http://schemas.microsoft.com/office/drawing/2014/main" id="{4976E4A4-B2CB-402C-B661-DBE9647BB6C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78" name="CasellaDiTesto 59205">
          <a:extLst>
            <a:ext uri="{FF2B5EF4-FFF2-40B4-BE49-F238E27FC236}">
              <a16:creationId xmlns:a16="http://schemas.microsoft.com/office/drawing/2014/main" id="{686ED39D-0AA9-4508-A83D-C188F5D9E49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79" name="CasellaDiTesto 59206">
          <a:extLst>
            <a:ext uri="{FF2B5EF4-FFF2-40B4-BE49-F238E27FC236}">
              <a16:creationId xmlns:a16="http://schemas.microsoft.com/office/drawing/2014/main" id="{C7FD69F0-ACC0-4DC6-BE52-E76CBDEB6DD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0" name="CasellaDiTesto 59207">
          <a:extLst>
            <a:ext uri="{FF2B5EF4-FFF2-40B4-BE49-F238E27FC236}">
              <a16:creationId xmlns:a16="http://schemas.microsoft.com/office/drawing/2014/main" id="{6026F67A-62B5-42D3-AE2E-8ED3493A2451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1" name="CasellaDiTesto 59208">
          <a:extLst>
            <a:ext uri="{FF2B5EF4-FFF2-40B4-BE49-F238E27FC236}">
              <a16:creationId xmlns:a16="http://schemas.microsoft.com/office/drawing/2014/main" id="{43306ABD-E391-4C88-927C-393D02078C4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2" name="CasellaDiTesto 59209">
          <a:extLst>
            <a:ext uri="{FF2B5EF4-FFF2-40B4-BE49-F238E27FC236}">
              <a16:creationId xmlns:a16="http://schemas.microsoft.com/office/drawing/2014/main" id="{8CB5F0D4-689F-461D-87F0-DAFD2A156071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3" name="CasellaDiTesto 59210">
          <a:extLst>
            <a:ext uri="{FF2B5EF4-FFF2-40B4-BE49-F238E27FC236}">
              <a16:creationId xmlns:a16="http://schemas.microsoft.com/office/drawing/2014/main" id="{B24EFC70-8E8C-4749-9793-1184B9CA0A8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4" name="CasellaDiTesto 59211">
          <a:extLst>
            <a:ext uri="{FF2B5EF4-FFF2-40B4-BE49-F238E27FC236}">
              <a16:creationId xmlns:a16="http://schemas.microsoft.com/office/drawing/2014/main" id="{6717E2E7-E41A-4DD3-A34C-4B07474BD95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5" name="CasellaDiTesto 59212">
          <a:extLst>
            <a:ext uri="{FF2B5EF4-FFF2-40B4-BE49-F238E27FC236}">
              <a16:creationId xmlns:a16="http://schemas.microsoft.com/office/drawing/2014/main" id="{09F34013-8E6B-4A02-83A1-57F768ABD29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6" name="CasellaDiTesto 59213">
          <a:extLst>
            <a:ext uri="{FF2B5EF4-FFF2-40B4-BE49-F238E27FC236}">
              <a16:creationId xmlns:a16="http://schemas.microsoft.com/office/drawing/2014/main" id="{0EEA3A96-A7B6-471A-8F87-8C13861CE05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7" name="CasellaDiTesto 59214">
          <a:extLst>
            <a:ext uri="{FF2B5EF4-FFF2-40B4-BE49-F238E27FC236}">
              <a16:creationId xmlns:a16="http://schemas.microsoft.com/office/drawing/2014/main" id="{07C60CCA-FABA-4543-B83D-3F4489BF7C0F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8" name="CasellaDiTesto 59215">
          <a:extLst>
            <a:ext uri="{FF2B5EF4-FFF2-40B4-BE49-F238E27FC236}">
              <a16:creationId xmlns:a16="http://schemas.microsoft.com/office/drawing/2014/main" id="{DBA1045A-2357-4DD4-BB1C-B604BABDE858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89" name="CasellaDiTesto 59216">
          <a:extLst>
            <a:ext uri="{FF2B5EF4-FFF2-40B4-BE49-F238E27FC236}">
              <a16:creationId xmlns:a16="http://schemas.microsoft.com/office/drawing/2014/main" id="{2B714901-F44B-423F-B797-68CEA2E365F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90" name="CasellaDiTesto 59217">
          <a:extLst>
            <a:ext uri="{FF2B5EF4-FFF2-40B4-BE49-F238E27FC236}">
              <a16:creationId xmlns:a16="http://schemas.microsoft.com/office/drawing/2014/main" id="{26B670C9-0A8C-4ECC-BC09-4698FD9F531B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91" name="CasellaDiTesto 59218">
          <a:extLst>
            <a:ext uri="{FF2B5EF4-FFF2-40B4-BE49-F238E27FC236}">
              <a16:creationId xmlns:a16="http://schemas.microsoft.com/office/drawing/2014/main" id="{71537E37-2CE2-4DA2-B586-56946E3C6E02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92" name="CasellaDiTesto 59219">
          <a:extLst>
            <a:ext uri="{FF2B5EF4-FFF2-40B4-BE49-F238E27FC236}">
              <a16:creationId xmlns:a16="http://schemas.microsoft.com/office/drawing/2014/main" id="{73373B48-C91E-4919-BDFA-162155AADCB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193" name="CasellaDiTesto 59220">
          <a:extLst>
            <a:ext uri="{FF2B5EF4-FFF2-40B4-BE49-F238E27FC236}">
              <a16:creationId xmlns:a16="http://schemas.microsoft.com/office/drawing/2014/main" id="{3092D452-3290-4E61-BF59-E1A7D38A5851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4" name="CasellaDiTesto 59485">
          <a:extLst>
            <a:ext uri="{FF2B5EF4-FFF2-40B4-BE49-F238E27FC236}">
              <a16:creationId xmlns:a16="http://schemas.microsoft.com/office/drawing/2014/main" id="{1CB1DC65-3C02-4A53-AB21-BD56B92BDF8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5" name="CasellaDiTesto 59486">
          <a:extLst>
            <a:ext uri="{FF2B5EF4-FFF2-40B4-BE49-F238E27FC236}">
              <a16:creationId xmlns:a16="http://schemas.microsoft.com/office/drawing/2014/main" id="{310F092F-1210-4419-8D02-93F33EA77BD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6" name="CasellaDiTesto 59487">
          <a:extLst>
            <a:ext uri="{FF2B5EF4-FFF2-40B4-BE49-F238E27FC236}">
              <a16:creationId xmlns:a16="http://schemas.microsoft.com/office/drawing/2014/main" id="{307621BA-986C-4696-9260-3AE6A1B7D8A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7" name="CasellaDiTesto 59488">
          <a:extLst>
            <a:ext uri="{FF2B5EF4-FFF2-40B4-BE49-F238E27FC236}">
              <a16:creationId xmlns:a16="http://schemas.microsoft.com/office/drawing/2014/main" id="{81EFB80F-0040-4603-9233-EDED73F03FD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8" name="CasellaDiTesto 59489">
          <a:extLst>
            <a:ext uri="{FF2B5EF4-FFF2-40B4-BE49-F238E27FC236}">
              <a16:creationId xmlns:a16="http://schemas.microsoft.com/office/drawing/2014/main" id="{33BE9843-F40D-4694-BC88-8F9CFF12EA4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199" name="CasellaDiTesto 59490">
          <a:extLst>
            <a:ext uri="{FF2B5EF4-FFF2-40B4-BE49-F238E27FC236}">
              <a16:creationId xmlns:a16="http://schemas.microsoft.com/office/drawing/2014/main" id="{8BFDC132-EC38-439E-8082-82216DCC662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0" name="CasellaDiTesto 59491">
          <a:extLst>
            <a:ext uri="{FF2B5EF4-FFF2-40B4-BE49-F238E27FC236}">
              <a16:creationId xmlns:a16="http://schemas.microsoft.com/office/drawing/2014/main" id="{1631E703-57EC-45CB-A193-B5A0566C2FC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1" name="CasellaDiTesto 59492">
          <a:extLst>
            <a:ext uri="{FF2B5EF4-FFF2-40B4-BE49-F238E27FC236}">
              <a16:creationId xmlns:a16="http://schemas.microsoft.com/office/drawing/2014/main" id="{C356DB96-3BFA-4347-BD14-EA8FEA46E34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2" name="CasellaDiTesto 59493">
          <a:extLst>
            <a:ext uri="{FF2B5EF4-FFF2-40B4-BE49-F238E27FC236}">
              <a16:creationId xmlns:a16="http://schemas.microsoft.com/office/drawing/2014/main" id="{F581944E-ABC6-455A-B19E-21857F5823C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3" name="CasellaDiTesto 59494">
          <a:extLst>
            <a:ext uri="{FF2B5EF4-FFF2-40B4-BE49-F238E27FC236}">
              <a16:creationId xmlns:a16="http://schemas.microsoft.com/office/drawing/2014/main" id="{84D26892-7B05-4470-B776-A753FC9FBD3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4" name="CasellaDiTesto 59495">
          <a:extLst>
            <a:ext uri="{FF2B5EF4-FFF2-40B4-BE49-F238E27FC236}">
              <a16:creationId xmlns:a16="http://schemas.microsoft.com/office/drawing/2014/main" id="{131F962B-3055-491A-B645-F5B6AE09211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5" name="CasellaDiTesto 59496">
          <a:extLst>
            <a:ext uri="{FF2B5EF4-FFF2-40B4-BE49-F238E27FC236}">
              <a16:creationId xmlns:a16="http://schemas.microsoft.com/office/drawing/2014/main" id="{D4B57012-22CC-467F-9934-B114432E4B6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6" name="CasellaDiTesto 59497">
          <a:extLst>
            <a:ext uri="{FF2B5EF4-FFF2-40B4-BE49-F238E27FC236}">
              <a16:creationId xmlns:a16="http://schemas.microsoft.com/office/drawing/2014/main" id="{D0189FFD-0AD5-4FB1-89E3-3DA443F1EB6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7" name="CasellaDiTesto 59498">
          <a:extLst>
            <a:ext uri="{FF2B5EF4-FFF2-40B4-BE49-F238E27FC236}">
              <a16:creationId xmlns:a16="http://schemas.microsoft.com/office/drawing/2014/main" id="{EB004200-314E-490B-A837-13E7339570C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8" name="CasellaDiTesto 59499">
          <a:extLst>
            <a:ext uri="{FF2B5EF4-FFF2-40B4-BE49-F238E27FC236}">
              <a16:creationId xmlns:a16="http://schemas.microsoft.com/office/drawing/2014/main" id="{5FFC6D16-8C48-4EB8-857E-227724BFF93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09" name="CasellaDiTesto 59500">
          <a:extLst>
            <a:ext uri="{FF2B5EF4-FFF2-40B4-BE49-F238E27FC236}">
              <a16:creationId xmlns:a16="http://schemas.microsoft.com/office/drawing/2014/main" id="{FA8DF35A-D08B-47C1-8369-20CC7191DE4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0" name="CasellaDiTesto 59501">
          <a:extLst>
            <a:ext uri="{FF2B5EF4-FFF2-40B4-BE49-F238E27FC236}">
              <a16:creationId xmlns:a16="http://schemas.microsoft.com/office/drawing/2014/main" id="{FD618B1D-1FEB-4775-B351-F90DB8C6CF0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1" name="CasellaDiTesto 59502">
          <a:extLst>
            <a:ext uri="{FF2B5EF4-FFF2-40B4-BE49-F238E27FC236}">
              <a16:creationId xmlns:a16="http://schemas.microsoft.com/office/drawing/2014/main" id="{A6D52FC8-6B72-4A35-B92C-EBBB88E5673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2" name="CasellaDiTesto 59503">
          <a:extLst>
            <a:ext uri="{FF2B5EF4-FFF2-40B4-BE49-F238E27FC236}">
              <a16:creationId xmlns:a16="http://schemas.microsoft.com/office/drawing/2014/main" id="{46C8A0E3-2EF0-4874-9D5B-D983D4AFDFA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3" name="CasellaDiTesto 59504">
          <a:extLst>
            <a:ext uri="{FF2B5EF4-FFF2-40B4-BE49-F238E27FC236}">
              <a16:creationId xmlns:a16="http://schemas.microsoft.com/office/drawing/2014/main" id="{E5196A9D-9E75-4E43-A9EF-787B338993C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4" name="CasellaDiTesto 59505">
          <a:extLst>
            <a:ext uri="{FF2B5EF4-FFF2-40B4-BE49-F238E27FC236}">
              <a16:creationId xmlns:a16="http://schemas.microsoft.com/office/drawing/2014/main" id="{E521C639-3464-4F37-AF3A-DAD56098379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5" name="CasellaDiTesto 59506">
          <a:extLst>
            <a:ext uri="{FF2B5EF4-FFF2-40B4-BE49-F238E27FC236}">
              <a16:creationId xmlns:a16="http://schemas.microsoft.com/office/drawing/2014/main" id="{95126F13-46CC-456E-8E86-81A4C843C61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6" name="CasellaDiTesto 59507">
          <a:extLst>
            <a:ext uri="{FF2B5EF4-FFF2-40B4-BE49-F238E27FC236}">
              <a16:creationId xmlns:a16="http://schemas.microsoft.com/office/drawing/2014/main" id="{B09FB2F4-909B-41F0-B6C1-0FA105006A0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17" name="CasellaDiTesto 59508">
          <a:extLst>
            <a:ext uri="{FF2B5EF4-FFF2-40B4-BE49-F238E27FC236}">
              <a16:creationId xmlns:a16="http://schemas.microsoft.com/office/drawing/2014/main" id="{0F265313-EDBE-4A3F-960D-3A373720592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18" name="CasellaDiTesto 59509">
          <a:extLst>
            <a:ext uri="{FF2B5EF4-FFF2-40B4-BE49-F238E27FC236}">
              <a16:creationId xmlns:a16="http://schemas.microsoft.com/office/drawing/2014/main" id="{3CE97A56-C72B-4912-B60B-9E94543C80E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19" name="CasellaDiTesto 59510">
          <a:extLst>
            <a:ext uri="{FF2B5EF4-FFF2-40B4-BE49-F238E27FC236}">
              <a16:creationId xmlns:a16="http://schemas.microsoft.com/office/drawing/2014/main" id="{55AE1265-2A0B-4B3B-B4FC-940D020D7EFF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0" name="CasellaDiTesto 59511">
          <a:extLst>
            <a:ext uri="{FF2B5EF4-FFF2-40B4-BE49-F238E27FC236}">
              <a16:creationId xmlns:a16="http://schemas.microsoft.com/office/drawing/2014/main" id="{22B4189C-283F-47F7-AE4B-77D5FFF958A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1" name="CasellaDiTesto 59512">
          <a:extLst>
            <a:ext uri="{FF2B5EF4-FFF2-40B4-BE49-F238E27FC236}">
              <a16:creationId xmlns:a16="http://schemas.microsoft.com/office/drawing/2014/main" id="{8421E290-4719-47A4-A6DA-8FFBB699D961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2" name="CasellaDiTesto 59513">
          <a:extLst>
            <a:ext uri="{FF2B5EF4-FFF2-40B4-BE49-F238E27FC236}">
              <a16:creationId xmlns:a16="http://schemas.microsoft.com/office/drawing/2014/main" id="{62F228CE-D40C-4EAF-99C8-43E8F9C3D24B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3" name="CasellaDiTesto 59514">
          <a:extLst>
            <a:ext uri="{FF2B5EF4-FFF2-40B4-BE49-F238E27FC236}">
              <a16:creationId xmlns:a16="http://schemas.microsoft.com/office/drawing/2014/main" id="{AF881175-E618-4C1D-B0C5-A4912C4A720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4" name="CasellaDiTesto 59515">
          <a:extLst>
            <a:ext uri="{FF2B5EF4-FFF2-40B4-BE49-F238E27FC236}">
              <a16:creationId xmlns:a16="http://schemas.microsoft.com/office/drawing/2014/main" id="{49312CCC-E789-4AC7-8401-AB18480FD886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5" name="CasellaDiTesto 59516">
          <a:extLst>
            <a:ext uri="{FF2B5EF4-FFF2-40B4-BE49-F238E27FC236}">
              <a16:creationId xmlns:a16="http://schemas.microsoft.com/office/drawing/2014/main" id="{5987D3D4-D90F-4E91-8978-F1E1DD707F1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6" name="CasellaDiTesto 59517">
          <a:extLst>
            <a:ext uri="{FF2B5EF4-FFF2-40B4-BE49-F238E27FC236}">
              <a16:creationId xmlns:a16="http://schemas.microsoft.com/office/drawing/2014/main" id="{9CA24057-9C14-4A13-B022-54933184877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7" name="CasellaDiTesto 59518">
          <a:extLst>
            <a:ext uri="{FF2B5EF4-FFF2-40B4-BE49-F238E27FC236}">
              <a16:creationId xmlns:a16="http://schemas.microsoft.com/office/drawing/2014/main" id="{064B2351-785D-4CD4-9D32-32A76328CCD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8" name="CasellaDiTesto 59519">
          <a:extLst>
            <a:ext uri="{FF2B5EF4-FFF2-40B4-BE49-F238E27FC236}">
              <a16:creationId xmlns:a16="http://schemas.microsoft.com/office/drawing/2014/main" id="{4BA959F4-D1B8-45C0-AC9E-7DAE67A0AB0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29" name="CasellaDiTesto 59520">
          <a:extLst>
            <a:ext uri="{FF2B5EF4-FFF2-40B4-BE49-F238E27FC236}">
              <a16:creationId xmlns:a16="http://schemas.microsoft.com/office/drawing/2014/main" id="{03A0E824-A294-4881-B02D-FEEE6F09B096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0" name="CasellaDiTesto 59521">
          <a:extLst>
            <a:ext uri="{FF2B5EF4-FFF2-40B4-BE49-F238E27FC236}">
              <a16:creationId xmlns:a16="http://schemas.microsoft.com/office/drawing/2014/main" id="{1282572A-C9CA-4140-874E-7F7023B4961B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1" name="CasellaDiTesto 59522">
          <a:extLst>
            <a:ext uri="{FF2B5EF4-FFF2-40B4-BE49-F238E27FC236}">
              <a16:creationId xmlns:a16="http://schemas.microsoft.com/office/drawing/2014/main" id="{F419CF8B-7E2C-48CB-9D42-2B56DE09105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2" name="CasellaDiTesto 59523">
          <a:extLst>
            <a:ext uri="{FF2B5EF4-FFF2-40B4-BE49-F238E27FC236}">
              <a16:creationId xmlns:a16="http://schemas.microsoft.com/office/drawing/2014/main" id="{B5B61E42-2CFF-4125-8175-274377256CD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3" name="CasellaDiTesto 59524">
          <a:extLst>
            <a:ext uri="{FF2B5EF4-FFF2-40B4-BE49-F238E27FC236}">
              <a16:creationId xmlns:a16="http://schemas.microsoft.com/office/drawing/2014/main" id="{D53087C2-EFF0-4B9F-9840-E6040E18F86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4" name="CasellaDiTesto 59525">
          <a:extLst>
            <a:ext uri="{FF2B5EF4-FFF2-40B4-BE49-F238E27FC236}">
              <a16:creationId xmlns:a16="http://schemas.microsoft.com/office/drawing/2014/main" id="{8172E5FF-EE70-42D6-853A-1988D9C8F642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5" name="CasellaDiTesto 59526">
          <a:extLst>
            <a:ext uri="{FF2B5EF4-FFF2-40B4-BE49-F238E27FC236}">
              <a16:creationId xmlns:a16="http://schemas.microsoft.com/office/drawing/2014/main" id="{AE5ABC8C-A81A-49CF-BA26-76109F2005A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6" name="CasellaDiTesto 59527">
          <a:extLst>
            <a:ext uri="{FF2B5EF4-FFF2-40B4-BE49-F238E27FC236}">
              <a16:creationId xmlns:a16="http://schemas.microsoft.com/office/drawing/2014/main" id="{FDCD3F0D-EFC4-4E0C-9D7D-FE9398AF89F2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7" name="CasellaDiTesto 59528">
          <a:extLst>
            <a:ext uri="{FF2B5EF4-FFF2-40B4-BE49-F238E27FC236}">
              <a16:creationId xmlns:a16="http://schemas.microsoft.com/office/drawing/2014/main" id="{C60B66B0-F40E-49FA-9660-3F1FA68EFD02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8" name="CasellaDiTesto 59529">
          <a:extLst>
            <a:ext uri="{FF2B5EF4-FFF2-40B4-BE49-F238E27FC236}">
              <a16:creationId xmlns:a16="http://schemas.microsoft.com/office/drawing/2014/main" id="{D96A7D46-BC03-4428-88D4-A90BE0C7C91D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39" name="CasellaDiTesto 59530">
          <a:extLst>
            <a:ext uri="{FF2B5EF4-FFF2-40B4-BE49-F238E27FC236}">
              <a16:creationId xmlns:a16="http://schemas.microsoft.com/office/drawing/2014/main" id="{150078A9-440F-449A-8CB9-1BE2EAFEC098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40" name="CasellaDiTesto 59531">
          <a:extLst>
            <a:ext uri="{FF2B5EF4-FFF2-40B4-BE49-F238E27FC236}">
              <a16:creationId xmlns:a16="http://schemas.microsoft.com/office/drawing/2014/main" id="{8B71D110-8097-486D-948B-24A37056999D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37</xdr:row>
      <xdr:rowOff>0</xdr:rowOff>
    </xdr:from>
    <xdr:ext cx="184320" cy="264240"/>
    <xdr:sp macro="" textlink="">
      <xdr:nvSpPr>
        <xdr:cNvPr id="2241" name="CasellaDiTesto 59532">
          <a:extLst>
            <a:ext uri="{FF2B5EF4-FFF2-40B4-BE49-F238E27FC236}">
              <a16:creationId xmlns:a16="http://schemas.microsoft.com/office/drawing/2014/main" id="{1D815F3D-7840-4A45-9879-4DA475C37FD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2" name="CasellaDiTesto 59557">
          <a:extLst>
            <a:ext uri="{FF2B5EF4-FFF2-40B4-BE49-F238E27FC236}">
              <a16:creationId xmlns:a16="http://schemas.microsoft.com/office/drawing/2014/main" id="{BCA154A9-1239-4994-9FFC-1ED163404E6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3" name="CasellaDiTesto 59558">
          <a:extLst>
            <a:ext uri="{FF2B5EF4-FFF2-40B4-BE49-F238E27FC236}">
              <a16:creationId xmlns:a16="http://schemas.microsoft.com/office/drawing/2014/main" id="{43F9E8A0-A469-4CEC-B9E4-74F44BEB7906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4" name="CasellaDiTesto 59559">
          <a:extLst>
            <a:ext uri="{FF2B5EF4-FFF2-40B4-BE49-F238E27FC236}">
              <a16:creationId xmlns:a16="http://schemas.microsoft.com/office/drawing/2014/main" id="{44D9CE1B-E4E4-4223-85CC-6ACB87EECD94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5" name="CasellaDiTesto 59560">
          <a:extLst>
            <a:ext uri="{FF2B5EF4-FFF2-40B4-BE49-F238E27FC236}">
              <a16:creationId xmlns:a16="http://schemas.microsoft.com/office/drawing/2014/main" id="{B138712B-D172-44F4-BC01-DD4B40E2ED0F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6" name="CasellaDiTesto 59561">
          <a:extLst>
            <a:ext uri="{FF2B5EF4-FFF2-40B4-BE49-F238E27FC236}">
              <a16:creationId xmlns:a16="http://schemas.microsoft.com/office/drawing/2014/main" id="{5B0655E4-B3AA-49F0-B232-263B1EE68484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7" name="CasellaDiTesto 59562">
          <a:extLst>
            <a:ext uri="{FF2B5EF4-FFF2-40B4-BE49-F238E27FC236}">
              <a16:creationId xmlns:a16="http://schemas.microsoft.com/office/drawing/2014/main" id="{676B5FD7-5582-4F9A-A59E-59C71D80046C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8" name="CasellaDiTesto 59563">
          <a:extLst>
            <a:ext uri="{FF2B5EF4-FFF2-40B4-BE49-F238E27FC236}">
              <a16:creationId xmlns:a16="http://schemas.microsoft.com/office/drawing/2014/main" id="{1FF0AF30-AEE9-485D-82C4-51E392258671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49" name="CasellaDiTesto 59564">
          <a:extLst>
            <a:ext uri="{FF2B5EF4-FFF2-40B4-BE49-F238E27FC236}">
              <a16:creationId xmlns:a16="http://schemas.microsoft.com/office/drawing/2014/main" id="{4828DBAF-1213-472D-82B6-1785DDA31743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0" name="CasellaDiTesto 59565">
          <a:extLst>
            <a:ext uri="{FF2B5EF4-FFF2-40B4-BE49-F238E27FC236}">
              <a16:creationId xmlns:a16="http://schemas.microsoft.com/office/drawing/2014/main" id="{EDAA4EC7-BF74-4A49-9F54-E42DBB9EFD7F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1" name="CasellaDiTesto 59566">
          <a:extLst>
            <a:ext uri="{FF2B5EF4-FFF2-40B4-BE49-F238E27FC236}">
              <a16:creationId xmlns:a16="http://schemas.microsoft.com/office/drawing/2014/main" id="{0929FE06-093A-4119-BF22-6FB81D0C4A68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2" name="CasellaDiTesto 59567">
          <a:extLst>
            <a:ext uri="{FF2B5EF4-FFF2-40B4-BE49-F238E27FC236}">
              <a16:creationId xmlns:a16="http://schemas.microsoft.com/office/drawing/2014/main" id="{060D276B-B83A-454C-A8F0-523900FFA43B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3" name="CasellaDiTesto 59568">
          <a:extLst>
            <a:ext uri="{FF2B5EF4-FFF2-40B4-BE49-F238E27FC236}">
              <a16:creationId xmlns:a16="http://schemas.microsoft.com/office/drawing/2014/main" id="{2745D084-333A-4104-80E0-FFC5505C1E28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4" name="CasellaDiTesto 59569">
          <a:extLst>
            <a:ext uri="{FF2B5EF4-FFF2-40B4-BE49-F238E27FC236}">
              <a16:creationId xmlns:a16="http://schemas.microsoft.com/office/drawing/2014/main" id="{CAB357A2-3CE0-47D9-BE05-67ED24DA7CEA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5" name="CasellaDiTesto 59570">
          <a:extLst>
            <a:ext uri="{FF2B5EF4-FFF2-40B4-BE49-F238E27FC236}">
              <a16:creationId xmlns:a16="http://schemas.microsoft.com/office/drawing/2014/main" id="{2C36941F-8AD9-4E52-AD5F-29788AF170F5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6" name="CasellaDiTesto 59571">
          <a:extLst>
            <a:ext uri="{FF2B5EF4-FFF2-40B4-BE49-F238E27FC236}">
              <a16:creationId xmlns:a16="http://schemas.microsoft.com/office/drawing/2014/main" id="{3CC043FA-3A50-4896-BC90-24453694175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7" name="CasellaDiTesto 59572">
          <a:extLst>
            <a:ext uri="{FF2B5EF4-FFF2-40B4-BE49-F238E27FC236}">
              <a16:creationId xmlns:a16="http://schemas.microsoft.com/office/drawing/2014/main" id="{0D1517AC-0557-4C4B-8A1E-9A56EB1AD65A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8" name="CasellaDiTesto 59573">
          <a:extLst>
            <a:ext uri="{FF2B5EF4-FFF2-40B4-BE49-F238E27FC236}">
              <a16:creationId xmlns:a16="http://schemas.microsoft.com/office/drawing/2014/main" id="{07620169-10B8-4019-863B-13C460D7D01F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59" name="CasellaDiTesto 59574">
          <a:extLst>
            <a:ext uri="{FF2B5EF4-FFF2-40B4-BE49-F238E27FC236}">
              <a16:creationId xmlns:a16="http://schemas.microsoft.com/office/drawing/2014/main" id="{06600331-DC36-4C5B-9F7D-64E8378852A6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0" name="CasellaDiTesto 59575">
          <a:extLst>
            <a:ext uri="{FF2B5EF4-FFF2-40B4-BE49-F238E27FC236}">
              <a16:creationId xmlns:a16="http://schemas.microsoft.com/office/drawing/2014/main" id="{73B06595-23AC-4FC7-B490-03E8BC39FD9A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1" name="CasellaDiTesto 59576">
          <a:extLst>
            <a:ext uri="{FF2B5EF4-FFF2-40B4-BE49-F238E27FC236}">
              <a16:creationId xmlns:a16="http://schemas.microsoft.com/office/drawing/2014/main" id="{65BD597B-5BB9-4448-8E38-D4B7CC5643F3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2" name="CasellaDiTesto 59577">
          <a:extLst>
            <a:ext uri="{FF2B5EF4-FFF2-40B4-BE49-F238E27FC236}">
              <a16:creationId xmlns:a16="http://schemas.microsoft.com/office/drawing/2014/main" id="{3B2E179F-336B-4EB5-9AD6-DDFD123EC251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3" name="CasellaDiTesto 59578">
          <a:extLst>
            <a:ext uri="{FF2B5EF4-FFF2-40B4-BE49-F238E27FC236}">
              <a16:creationId xmlns:a16="http://schemas.microsoft.com/office/drawing/2014/main" id="{F7EBE83C-D253-4252-A027-1B1BE73EFC9C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4" name="CasellaDiTesto 59579">
          <a:extLst>
            <a:ext uri="{FF2B5EF4-FFF2-40B4-BE49-F238E27FC236}">
              <a16:creationId xmlns:a16="http://schemas.microsoft.com/office/drawing/2014/main" id="{28A325BF-6D2C-4CFC-A4CB-205AD2CF70B4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40</xdr:row>
      <xdr:rowOff>0</xdr:rowOff>
    </xdr:from>
    <xdr:ext cx="184320" cy="264240"/>
    <xdr:sp macro="" textlink="">
      <xdr:nvSpPr>
        <xdr:cNvPr id="2265" name="CasellaDiTesto 59580">
          <a:extLst>
            <a:ext uri="{FF2B5EF4-FFF2-40B4-BE49-F238E27FC236}">
              <a16:creationId xmlns:a16="http://schemas.microsoft.com/office/drawing/2014/main" id="{750CA388-9145-4792-A5B9-90D657E5A65C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66" name="AutoShape 1024">
          <a:extLst>
            <a:ext uri="{FF2B5EF4-FFF2-40B4-BE49-F238E27FC236}">
              <a16:creationId xmlns:a16="http://schemas.microsoft.com/office/drawing/2014/main" id="{9DFB1FF7-957F-4C7C-A02B-93A6D84438DE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67" name="AutoShape 1024">
          <a:extLst>
            <a:ext uri="{FF2B5EF4-FFF2-40B4-BE49-F238E27FC236}">
              <a16:creationId xmlns:a16="http://schemas.microsoft.com/office/drawing/2014/main" id="{0125FFE1-CFB7-4A6E-863C-3024D07C0236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68" name="AutoShape 1024">
          <a:extLst>
            <a:ext uri="{FF2B5EF4-FFF2-40B4-BE49-F238E27FC236}">
              <a16:creationId xmlns:a16="http://schemas.microsoft.com/office/drawing/2014/main" id="{0AE2158D-A1D1-4F14-91A5-29E01B82499C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69" name="AutoShape 1024">
          <a:extLst>
            <a:ext uri="{FF2B5EF4-FFF2-40B4-BE49-F238E27FC236}">
              <a16:creationId xmlns:a16="http://schemas.microsoft.com/office/drawing/2014/main" id="{9FCA3A03-D826-4ABD-AAA3-26950853EC00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70" name="AutoShape 1024">
          <a:extLst>
            <a:ext uri="{FF2B5EF4-FFF2-40B4-BE49-F238E27FC236}">
              <a16:creationId xmlns:a16="http://schemas.microsoft.com/office/drawing/2014/main" id="{A857BEDB-4DCC-4EA0-83B0-57FCE80CCFB9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271" name="AutoShape 1024">
          <a:extLst>
            <a:ext uri="{FF2B5EF4-FFF2-40B4-BE49-F238E27FC236}">
              <a16:creationId xmlns:a16="http://schemas.microsoft.com/office/drawing/2014/main" id="{382DB2DF-87B4-4299-9E3D-1643F1BC21C0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2" name="CasellaDiTesto 59260">
          <a:extLst>
            <a:ext uri="{FF2B5EF4-FFF2-40B4-BE49-F238E27FC236}">
              <a16:creationId xmlns:a16="http://schemas.microsoft.com/office/drawing/2014/main" id="{5411A3F8-A9E9-42DC-9949-D300D728B8F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3" name="CasellaDiTesto 59261">
          <a:extLst>
            <a:ext uri="{FF2B5EF4-FFF2-40B4-BE49-F238E27FC236}">
              <a16:creationId xmlns:a16="http://schemas.microsoft.com/office/drawing/2014/main" id="{3CF7C713-DDC5-4286-A338-7AEB77F0DAF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4" name="CasellaDiTesto 59262">
          <a:extLst>
            <a:ext uri="{FF2B5EF4-FFF2-40B4-BE49-F238E27FC236}">
              <a16:creationId xmlns:a16="http://schemas.microsoft.com/office/drawing/2014/main" id="{E0AC4CCE-A5C7-4153-B592-DFEC66CB974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5" name="CasellaDiTesto 59263">
          <a:extLst>
            <a:ext uri="{FF2B5EF4-FFF2-40B4-BE49-F238E27FC236}">
              <a16:creationId xmlns:a16="http://schemas.microsoft.com/office/drawing/2014/main" id="{10F50348-58B2-47EF-A87C-001B893BC08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6" name="CasellaDiTesto 59264">
          <a:extLst>
            <a:ext uri="{FF2B5EF4-FFF2-40B4-BE49-F238E27FC236}">
              <a16:creationId xmlns:a16="http://schemas.microsoft.com/office/drawing/2014/main" id="{65D38B12-7160-4E21-A049-A311E3A4098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7" name="CasellaDiTesto 59265">
          <a:extLst>
            <a:ext uri="{FF2B5EF4-FFF2-40B4-BE49-F238E27FC236}">
              <a16:creationId xmlns:a16="http://schemas.microsoft.com/office/drawing/2014/main" id="{12E3A1E8-C6EE-4D1B-945A-27AE7847075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8" name="CasellaDiTesto 59266">
          <a:extLst>
            <a:ext uri="{FF2B5EF4-FFF2-40B4-BE49-F238E27FC236}">
              <a16:creationId xmlns:a16="http://schemas.microsoft.com/office/drawing/2014/main" id="{57E1BF10-D597-4C40-93D4-1A856C5CF9E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79" name="CasellaDiTesto 59267">
          <a:extLst>
            <a:ext uri="{FF2B5EF4-FFF2-40B4-BE49-F238E27FC236}">
              <a16:creationId xmlns:a16="http://schemas.microsoft.com/office/drawing/2014/main" id="{7F80DF36-5217-43E8-B913-47D9789CEF1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0" name="CasellaDiTesto 59268">
          <a:extLst>
            <a:ext uri="{FF2B5EF4-FFF2-40B4-BE49-F238E27FC236}">
              <a16:creationId xmlns:a16="http://schemas.microsoft.com/office/drawing/2014/main" id="{4A5CC616-FECF-4829-AD80-C7B81F78551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1" name="CasellaDiTesto 59269">
          <a:extLst>
            <a:ext uri="{FF2B5EF4-FFF2-40B4-BE49-F238E27FC236}">
              <a16:creationId xmlns:a16="http://schemas.microsoft.com/office/drawing/2014/main" id="{0CA35C7D-56ED-4381-843E-1249627112A4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2" name="CasellaDiTesto 59270">
          <a:extLst>
            <a:ext uri="{FF2B5EF4-FFF2-40B4-BE49-F238E27FC236}">
              <a16:creationId xmlns:a16="http://schemas.microsoft.com/office/drawing/2014/main" id="{7C1147D9-DF6D-43B0-A0AA-D419D4865B3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3" name="CasellaDiTesto 59271">
          <a:extLst>
            <a:ext uri="{FF2B5EF4-FFF2-40B4-BE49-F238E27FC236}">
              <a16:creationId xmlns:a16="http://schemas.microsoft.com/office/drawing/2014/main" id="{86893085-879F-46BB-A29D-07C350639E2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4" name="CasellaDiTesto 59272">
          <a:extLst>
            <a:ext uri="{FF2B5EF4-FFF2-40B4-BE49-F238E27FC236}">
              <a16:creationId xmlns:a16="http://schemas.microsoft.com/office/drawing/2014/main" id="{0DFCABD7-BE88-4C19-A03E-4D5D3D2ADD9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5" name="CasellaDiTesto 59273">
          <a:extLst>
            <a:ext uri="{FF2B5EF4-FFF2-40B4-BE49-F238E27FC236}">
              <a16:creationId xmlns:a16="http://schemas.microsoft.com/office/drawing/2014/main" id="{92FE9A4C-C52D-4CD9-B618-A474B651D77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6" name="CasellaDiTesto 59274">
          <a:extLst>
            <a:ext uri="{FF2B5EF4-FFF2-40B4-BE49-F238E27FC236}">
              <a16:creationId xmlns:a16="http://schemas.microsoft.com/office/drawing/2014/main" id="{BA779F19-78A2-4BF4-AABE-9DD8535E71F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7" name="CasellaDiTesto 59275">
          <a:extLst>
            <a:ext uri="{FF2B5EF4-FFF2-40B4-BE49-F238E27FC236}">
              <a16:creationId xmlns:a16="http://schemas.microsoft.com/office/drawing/2014/main" id="{A78E967F-8862-4242-A1A8-CC3E4B8AB71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8" name="CasellaDiTesto 59276">
          <a:extLst>
            <a:ext uri="{FF2B5EF4-FFF2-40B4-BE49-F238E27FC236}">
              <a16:creationId xmlns:a16="http://schemas.microsoft.com/office/drawing/2014/main" id="{50FF11EB-E426-4F37-9578-BE0652123A0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89" name="CasellaDiTesto 59277">
          <a:extLst>
            <a:ext uri="{FF2B5EF4-FFF2-40B4-BE49-F238E27FC236}">
              <a16:creationId xmlns:a16="http://schemas.microsoft.com/office/drawing/2014/main" id="{9209DC24-5137-422A-B4CB-0DB894B22C8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0" name="CasellaDiTesto 59321">
          <a:extLst>
            <a:ext uri="{FF2B5EF4-FFF2-40B4-BE49-F238E27FC236}">
              <a16:creationId xmlns:a16="http://schemas.microsoft.com/office/drawing/2014/main" id="{BA458716-430B-412B-A1BA-42FEF3BE066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1" name="CasellaDiTesto 59322">
          <a:extLst>
            <a:ext uri="{FF2B5EF4-FFF2-40B4-BE49-F238E27FC236}">
              <a16:creationId xmlns:a16="http://schemas.microsoft.com/office/drawing/2014/main" id="{69B11D59-44C8-4380-B1C5-331C71175EA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2" name="CasellaDiTesto 59323">
          <a:extLst>
            <a:ext uri="{FF2B5EF4-FFF2-40B4-BE49-F238E27FC236}">
              <a16:creationId xmlns:a16="http://schemas.microsoft.com/office/drawing/2014/main" id="{A74A7016-538C-4F9B-9B0F-0E8ED123C8D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3" name="CasellaDiTesto 59324">
          <a:extLst>
            <a:ext uri="{FF2B5EF4-FFF2-40B4-BE49-F238E27FC236}">
              <a16:creationId xmlns:a16="http://schemas.microsoft.com/office/drawing/2014/main" id="{0E636A3B-DABD-4828-8761-44383636005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4" name="CasellaDiTesto 59325">
          <a:extLst>
            <a:ext uri="{FF2B5EF4-FFF2-40B4-BE49-F238E27FC236}">
              <a16:creationId xmlns:a16="http://schemas.microsoft.com/office/drawing/2014/main" id="{C50F6344-4075-437C-89D9-7E528F59737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5" name="CasellaDiTesto 59326">
          <a:extLst>
            <a:ext uri="{FF2B5EF4-FFF2-40B4-BE49-F238E27FC236}">
              <a16:creationId xmlns:a16="http://schemas.microsoft.com/office/drawing/2014/main" id="{2967A6B6-B458-4C22-B593-15FCF05EF95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6" name="CasellaDiTesto 59327">
          <a:extLst>
            <a:ext uri="{FF2B5EF4-FFF2-40B4-BE49-F238E27FC236}">
              <a16:creationId xmlns:a16="http://schemas.microsoft.com/office/drawing/2014/main" id="{9FD28F1D-FEA1-4E03-B0C1-64C17A00A4B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7" name="CasellaDiTesto 59328">
          <a:extLst>
            <a:ext uri="{FF2B5EF4-FFF2-40B4-BE49-F238E27FC236}">
              <a16:creationId xmlns:a16="http://schemas.microsoft.com/office/drawing/2014/main" id="{FAE684CB-A2CB-4D59-A17E-5197ECD1428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8" name="CasellaDiTesto 59329">
          <a:extLst>
            <a:ext uri="{FF2B5EF4-FFF2-40B4-BE49-F238E27FC236}">
              <a16:creationId xmlns:a16="http://schemas.microsoft.com/office/drawing/2014/main" id="{69BC24DC-2608-4C53-A1BA-E1268F20B75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299" name="CasellaDiTesto 59330">
          <a:extLst>
            <a:ext uri="{FF2B5EF4-FFF2-40B4-BE49-F238E27FC236}">
              <a16:creationId xmlns:a16="http://schemas.microsoft.com/office/drawing/2014/main" id="{9C5868EE-0D76-41B9-A0EE-A0A99F7E71C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0" name="CasellaDiTesto 59331">
          <a:extLst>
            <a:ext uri="{FF2B5EF4-FFF2-40B4-BE49-F238E27FC236}">
              <a16:creationId xmlns:a16="http://schemas.microsoft.com/office/drawing/2014/main" id="{FF53FDF3-229D-41A6-83DF-7E489ABFCA5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1" name="CasellaDiTesto 59332">
          <a:extLst>
            <a:ext uri="{FF2B5EF4-FFF2-40B4-BE49-F238E27FC236}">
              <a16:creationId xmlns:a16="http://schemas.microsoft.com/office/drawing/2014/main" id="{E4EB4A4D-3C5B-42EE-BE4F-59653A18C4B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2" name="CasellaDiTesto 59333">
          <a:extLst>
            <a:ext uri="{FF2B5EF4-FFF2-40B4-BE49-F238E27FC236}">
              <a16:creationId xmlns:a16="http://schemas.microsoft.com/office/drawing/2014/main" id="{62F187BA-EDD0-4C52-BD9A-49A01DAF9AA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3" name="CasellaDiTesto 59334">
          <a:extLst>
            <a:ext uri="{FF2B5EF4-FFF2-40B4-BE49-F238E27FC236}">
              <a16:creationId xmlns:a16="http://schemas.microsoft.com/office/drawing/2014/main" id="{8AC37BAB-63D5-42B6-9FB0-155A3A90D8FD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4" name="CasellaDiTesto 59335">
          <a:extLst>
            <a:ext uri="{FF2B5EF4-FFF2-40B4-BE49-F238E27FC236}">
              <a16:creationId xmlns:a16="http://schemas.microsoft.com/office/drawing/2014/main" id="{EE1A6BE9-EBD1-4992-95AF-9DD61E50F02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5" name="CasellaDiTesto 59336">
          <a:extLst>
            <a:ext uri="{FF2B5EF4-FFF2-40B4-BE49-F238E27FC236}">
              <a16:creationId xmlns:a16="http://schemas.microsoft.com/office/drawing/2014/main" id="{91BC3EE3-9057-4010-84A0-93B4A15DBD9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6" name="CasellaDiTesto 59337">
          <a:extLst>
            <a:ext uri="{FF2B5EF4-FFF2-40B4-BE49-F238E27FC236}">
              <a16:creationId xmlns:a16="http://schemas.microsoft.com/office/drawing/2014/main" id="{BD78AF54-17D0-400B-9530-FB7E5870884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184320" cy="264240"/>
    <xdr:sp macro="" textlink="">
      <xdr:nvSpPr>
        <xdr:cNvPr id="2307" name="CasellaDiTesto 59338">
          <a:extLst>
            <a:ext uri="{FF2B5EF4-FFF2-40B4-BE49-F238E27FC236}">
              <a16:creationId xmlns:a16="http://schemas.microsoft.com/office/drawing/2014/main" id="{4D63EF7D-8F91-4F13-8DD5-DAAD2A9CC35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308" name="AutoShape 1024">
          <a:extLst>
            <a:ext uri="{FF2B5EF4-FFF2-40B4-BE49-F238E27FC236}">
              <a16:creationId xmlns:a16="http://schemas.microsoft.com/office/drawing/2014/main" id="{1F93D36C-0331-4B0C-8D18-484B024C8CD6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39</xdr:row>
      <xdr:rowOff>0</xdr:rowOff>
    </xdr:from>
    <xdr:ext cx="304560" cy="304560"/>
    <xdr:sp macro="" textlink="">
      <xdr:nvSpPr>
        <xdr:cNvPr id="2309" name="AutoShape 1024">
          <a:extLst>
            <a:ext uri="{FF2B5EF4-FFF2-40B4-BE49-F238E27FC236}">
              <a16:creationId xmlns:a16="http://schemas.microsoft.com/office/drawing/2014/main" id="{F5005221-6F21-4531-A097-B3FBF55F76DF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310" name="AutoShape 1024">
          <a:extLst>
            <a:ext uri="{FF2B5EF4-FFF2-40B4-BE49-F238E27FC236}">
              <a16:creationId xmlns:a16="http://schemas.microsoft.com/office/drawing/2014/main" id="{A6C7E062-54CF-4020-96FD-03E0288611DA}"/>
            </a:ext>
          </a:extLst>
        </xdr:cNvPr>
        <xdr:cNvSpPr/>
      </xdr:nvSpPr>
      <xdr:spPr>
        <a:xfrm>
          <a:off x="10318750" y="12954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311" name="AutoShape 1024">
          <a:extLst>
            <a:ext uri="{FF2B5EF4-FFF2-40B4-BE49-F238E27FC236}">
              <a16:creationId xmlns:a16="http://schemas.microsoft.com/office/drawing/2014/main" id="{597C4964-21CF-4169-9982-B09E1978C0F3}"/>
            </a:ext>
          </a:extLst>
        </xdr:cNvPr>
        <xdr:cNvSpPr/>
      </xdr:nvSpPr>
      <xdr:spPr>
        <a:xfrm>
          <a:off x="10318750" y="12954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312" name="AutoShape 1024">
          <a:extLst>
            <a:ext uri="{FF2B5EF4-FFF2-40B4-BE49-F238E27FC236}">
              <a16:creationId xmlns:a16="http://schemas.microsoft.com/office/drawing/2014/main" id="{1ED088D8-973B-4018-9997-1C399F6A0804}"/>
            </a:ext>
          </a:extLst>
        </xdr:cNvPr>
        <xdr:cNvSpPr/>
      </xdr:nvSpPr>
      <xdr:spPr>
        <a:xfrm>
          <a:off x="10318750" y="12954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15</xdr:row>
      <xdr:rowOff>0</xdr:rowOff>
    </xdr:from>
    <xdr:ext cx="304560" cy="304560"/>
    <xdr:sp macro="" textlink="">
      <xdr:nvSpPr>
        <xdr:cNvPr id="2313" name="AutoShape 1024">
          <a:extLst>
            <a:ext uri="{FF2B5EF4-FFF2-40B4-BE49-F238E27FC236}">
              <a16:creationId xmlns:a16="http://schemas.microsoft.com/office/drawing/2014/main" id="{1CB61231-7DE5-46A9-AAEC-D6E337BB70E5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15</xdr:row>
      <xdr:rowOff>0</xdr:rowOff>
    </xdr:from>
    <xdr:ext cx="304560" cy="304560"/>
    <xdr:sp macro="" textlink="">
      <xdr:nvSpPr>
        <xdr:cNvPr id="2314" name="AutoShape 1024">
          <a:extLst>
            <a:ext uri="{FF2B5EF4-FFF2-40B4-BE49-F238E27FC236}">
              <a16:creationId xmlns:a16="http://schemas.microsoft.com/office/drawing/2014/main" id="{8AB5A241-06B7-47E6-BDC2-0FBE8E72ADC7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15</xdr:row>
      <xdr:rowOff>0</xdr:rowOff>
    </xdr:from>
    <xdr:ext cx="304560" cy="304560"/>
    <xdr:sp macro="" textlink="">
      <xdr:nvSpPr>
        <xdr:cNvPr id="2315" name="AutoShape 1024">
          <a:extLst>
            <a:ext uri="{FF2B5EF4-FFF2-40B4-BE49-F238E27FC236}">
              <a16:creationId xmlns:a16="http://schemas.microsoft.com/office/drawing/2014/main" id="{208B79ED-C3A1-4C6F-874C-E470F58B0B7C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16" name="CasellaDiTesto 59153">
          <a:extLst>
            <a:ext uri="{FF2B5EF4-FFF2-40B4-BE49-F238E27FC236}">
              <a16:creationId xmlns:a16="http://schemas.microsoft.com/office/drawing/2014/main" id="{DFD76D75-330C-4405-893F-D6AEB081C067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17" name="CasellaDiTesto 59162">
          <a:extLst>
            <a:ext uri="{FF2B5EF4-FFF2-40B4-BE49-F238E27FC236}">
              <a16:creationId xmlns:a16="http://schemas.microsoft.com/office/drawing/2014/main" id="{CC7A8273-673E-4359-9C4A-3DE14DD49618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18" name="CasellaDiTesto 59163">
          <a:extLst>
            <a:ext uri="{FF2B5EF4-FFF2-40B4-BE49-F238E27FC236}">
              <a16:creationId xmlns:a16="http://schemas.microsoft.com/office/drawing/2014/main" id="{41A9D6CD-7EB4-4BD0-AA06-6E6524412FD4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19" name="CasellaDiTesto 59164">
          <a:extLst>
            <a:ext uri="{FF2B5EF4-FFF2-40B4-BE49-F238E27FC236}">
              <a16:creationId xmlns:a16="http://schemas.microsoft.com/office/drawing/2014/main" id="{EA671971-00B0-4F08-BAD1-C23E49F2D5A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0" name="CasellaDiTesto 59165">
          <a:extLst>
            <a:ext uri="{FF2B5EF4-FFF2-40B4-BE49-F238E27FC236}">
              <a16:creationId xmlns:a16="http://schemas.microsoft.com/office/drawing/2014/main" id="{13181E9B-8C3F-4814-A39B-7507028DD2B2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1" name="CasellaDiTesto 59166">
          <a:extLst>
            <a:ext uri="{FF2B5EF4-FFF2-40B4-BE49-F238E27FC236}">
              <a16:creationId xmlns:a16="http://schemas.microsoft.com/office/drawing/2014/main" id="{9443CC0E-D407-4A6A-BC06-51C4C89384DC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2" name="CasellaDiTesto 59167">
          <a:extLst>
            <a:ext uri="{FF2B5EF4-FFF2-40B4-BE49-F238E27FC236}">
              <a16:creationId xmlns:a16="http://schemas.microsoft.com/office/drawing/2014/main" id="{7179F920-5C59-4247-9045-F58B92EB90C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3" name="CasellaDiTesto 59168">
          <a:extLst>
            <a:ext uri="{FF2B5EF4-FFF2-40B4-BE49-F238E27FC236}">
              <a16:creationId xmlns:a16="http://schemas.microsoft.com/office/drawing/2014/main" id="{BBD098A8-8F40-45F3-B7F8-62DFD6D3B50C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4" name="CasellaDiTesto 59169">
          <a:extLst>
            <a:ext uri="{FF2B5EF4-FFF2-40B4-BE49-F238E27FC236}">
              <a16:creationId xmlns:a16="http://schemas.microsoft.com/office/drawing/2014/main" id="{DDEF07FE-CBE0-402E-8FE3-B4A7B12E15DC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5" name="CasellaDiTesto 59170">
          <a:extLst>
            <a:ext uri="{FF2B5EF4-FFF2-40B4-BE49-F238E27FC236}">
              <a16:creationId xmlns:a16="http://schemas.microsoft.com/office/drawing/2014/main" id="{EC2B4F92-9C69-4823-B021-D773C374D136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6" name="CasellaDiTesto 59171">
          <a:extLst>
            <a:ext uri="{FF2B5EF4-FFF2-40B4-BE49-F238E27FC236}">
              <a16:creationId xmlns:a16="http://schemas.microsoft.com/office/drawing/2014/main" id="{1B866F85-19C9-4158-AB29-75471F4F37B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7" name="CasellaDiTesto 59172">
          <a:extLst>
            <a:ext uri="{FF2B5EF4-FFF2-40B4-BE49-F238E27FC236}">
              <a16:creationId xmlns:a16="http://schemas.microsoft.com/office/drawing/2014/main" id="{1ED6AA7F-F5C1-4125-9B6B-A319D21FB831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8" name="CasellaDiTesto 59173">
          <a:extLst>
            <a:ext uri="{FF2B5EF4-FFF2-40B4-BE49-F238E27FC236}">
              <a16:creationId xmlns:a16="http://schemas.microsoft.com/office/drawing/2014/main" id="{E0160CD2-A9DE-46B9-81A6-0785ACC110D5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29" name="CasellaDiTesto 59174">
          <a:extLst>
            <a:ext uri="{FF2B5EF4-FFF2-40B4-BE49-F238E27FC236}">
              <a16:creationId xmlns:a16="http://schemas.microsoft.com/office/drawing/2014/main" id="{72DAA7CC-09C8-405D-8E07-993A1B59C52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30" name="CasellaDiTesto 59175">
          <a:extLst>
            <a:ext uri="{FF2B5EF4-FFF2-40B4-BE49-F238E27FC236}">
              <a16:creationId xmlns:a16="http://schemas.microsoft.com/office/drawing/2014/main" id="{230CDBE5-E08B-4C73-8469-5C15A87748E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31" name="CasellaDiTesto 59176">
          <a:extLst>
            <a:ext uri="{FF2B5EF4-FFF2-40B4-BE49-F238E27FC236}">
              <a16:creationId xmlns:a16="http://schemas.microsoft.com/office/drawing/2014/main" id="{78049B33-854A-44AD-ABAE-E454BDD166E8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32" name="CasellaDiTesto 59177">
          <a:extLst>
            <a:ext uri="{FF2B5EF4-FFF2-40B4-BE49-F238E27FC236}">
              <a16:creationId xmlns:a16="http://schemas.microsoft.com/office/drawing/2014/main" id="{19DABA66-2D06-48A4-A9DA-488BBF5F88F0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33" name="CasellaDiTesto 59178">
          <a:extLst>
            <a:ext uri="{FF2B5EF4-FFF2-40B4-BE49-F238E27FC236}">
              <a16:creationId xmlns:a16="http://schemas.microsoft.com/office/drawing/2014/main" id="{CF41970F-0E5E-4CF8-9F1A-460E2B5E0BF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4" name="CasellaDiTesto 59179">
          <a:extLst>
            <a:ext uri="{FF2B5EF4-FFF2-40B4-BE49-F238E27FC236}">
              <a16:creationId xmlns:a16="http://schemas.microsoft.com/office/drawing/2014/main" id="{944B6E58-880E-4C75-ADED-E0F5E94B93CA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5" name="CasellaDiTesto 59180">
          <a:extLst>
            <a:ext uri="{FF2B5EF4-FFF2-40B4-BE49-F238E27FC236}">
              <a16:creationId xmlns:a16="http://schemas.microsoft.com/office/drawing/2014/main" id="{E277A18E-4B57-4CDB-A363-9AD602DBAD9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6" name="CasellaDiTesto 59181">
          <a:extLst>
            <a:ext uri="{FF2B5EF4-FFF2-40B4-BE49-F238E27FC236}">
              <a16:creationId xmlns:a16="http://schemas.microsoft.com/office/drawing/2014/main" id="{98FC370A-5115-4B43-B863-F87BB6B6365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7" name="CasellaDiTesto 59182">
          <a:extLst>
            <a:ext uri="{FF2B5EF4-FFF2-40B4-BE49-F238E27FC236}">
              <a16:creationId xmlns:a16="http://schemas.microsoft.com/office/drawing/2014/main" id="{73456499-E1BB-4A1E-A049-BEA8F2AAC5D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8" name="CasellaDiTesto 59183">
          <a:extLst>
            <a:ext uri="{FF2B5EF4-FFF2-40B4-BE49-F238E27FC236}">
              <a16:creationId xmlns:a16="http://schemas.microsoft.com/office/drawing/2014/main" id="{0705FE55-4381-41B2-8FAC-D47613826003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39" name="CasellaDiTesto 59184">
          <a:extLst>
            <a:ext uri="{FF2B5EF4-FFF2-40B4-BE49-F238E27FC236}">
              <a16:creationId xmlns:a16="http://schemas.microsoft.com/office/drawing/2014/main" id="{4F677D39-2211-43BE-9CD9-B14EEBEBCEF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0" name="CasellaDiTesto 59185">
          <a:extLst>
            <a:ext uri="{FF2B5EF4-FFF2-40B4-BE49-F238E27FC236}">
              <a16:creationId xmlns:a16="http://schemas.microsoft.com/office/drawing/2014/main" id="{DC9F3B66-CB47-4EC4-B3AF-C807B8D80A6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1" name="CasellaDiTesto 59186">
          <a:extLst>
            <a:ext uri="{FF2B5EF4-FFF2-40B4-BE49-F238E27FC236}">
              <a16:creationId xmlns:a16="http://schemas.microsoft.com/office/drawing/2014/main" id="{DFC47B6C-F5C6-411B-BB3F-C92192AED82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2" name="CasellaDiTesto 59187">
          <a:extLst>
            <a:ext uri="{FF2B5EF4-FFF2-40B4-BE49-F238E27FC236}">
              <a16:creationId xmlns:a16="http://schemas.microsoft.com/office/drawing/2014/main" id="{93EEC7F9-DC68-4738-948F-9A983EB43EA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3" name="CasellaDiTesto 59188">
          <a:extLst>
            <a:ext uri="{FF2B5EF4-FFF2-40B4-BE49-F238E27FC236}">
              <a16:creationId xmlns:a16="http://schemas.microsoft.com/office/drawing/2014/main" id="{EDDCC592-3100-49D5-BFED-50B41D079BF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4" name="CasellaDiTesto 59189">
          <a:extLst>
            <a:ext uri="{FF2B5EF4-FFF2-40B4-BE49-F238E27FC236}">
              <a16:creationId xmlns:a16="http://schemas.microsoft.com/office/drawing/2014/main" id="{2356385C-E9FB-4EF5-9B7E-231E8BAA962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5" name="CasellaDiTesto 59190">
          <a:extLst>
            <a:ext uri="{FF2B5EF4-FFF2-40B4-BE49-F238E27FC236}">
              <a16:creationId xmlns:a16="http://schemas.microsoft.com/office/drawing/2014/main" id="{83AA454F-A3C1-4E7F-BFF3-502E88CFBEE3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6" name="CasellaDiTesto 59191">
          <a:extLst>
            <a:ext uri="{FF2B5EF4-FFF2-40B4-BE49-F238E27FC236}">
              <a16:creationId xmlns:a16="http://schemas.microsoft.com/office/drawing/2014/main" id="{C8D0FA84-7D6E-47DA-8788-A3D9414CF9C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7" name="CasellaDiTesto 59192">
          <a:extLst>
            <a:ext uri="{FF2B5EF4-FFF2-40B4-BE49-F238E27FC236}">
              <a16:creationId xmlns:a16="http://schemas.microsoft.com/office/drawing/2014/main" id="{4A85EF62-E3CC-4DC7-AFC6-FD22CCEB7FC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8" name="CasellaDiTesto 59193">
          <a:extLst>
            <a:ext uri="{FF2B5EF4-FFF2-40B4-BE49-F238E27FC236}">
              <a16:creationId xmlns:a16="http://schemas.microsoft.com/office/drawing/2014/main" id="{F591D456-3926-46C0-9C28-F7C8AD13AE7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49" name="CasellaDiTesto 59194">
          <a:extLst>
            <a:ext uri="{FF2B5EF4-FFF2-40B4-BE49-F238E27FC236}">
              <a16:creationId xmlns:a16="http://schemas.microsoft.com/office/drawing/2014/main" id="{06281628-5EBF-410B-BECB-A04D7A0169D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50" name="CasellaDiTesto 59195">
          <a:extLst>
            <a:ext uri="{FF2B5EF4-FFF2-40B4-BE49-F238E27FC236}">
              <a16:creationId xmlns:a16="http://schemas.microsoft.com/office/drawing/2014/main" id="{783C9BBE-EBB2-4090-B297-F1F10F5E413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51" name="CasellaDiTesto 59196">
          <a:extLst>
            <a:ext uri="{FF2B5EF4-FFF2-40B4-BE49-F238E27FC236}">
              <a16:creationId xmlns:a16="http://schemas.microsoft.com/office/drawing/2014/main" id="{1EA481CF-2C43-44DB-8D36-97E4D8C181A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2" name="CasellaDiTesto 59197">
          <a:extLst>
            <a:ext uri="{FF2B5EF4-FFF2-40B4-BE49-F238E27FC236}">
              <a16:creationId xmlns:a16="http://schemas.microsoft.com/office/drawing/2014/main" id="{EF758F86-0105-41CC-A04E-38AC51ED4E5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3" name="CasellaDiTesto 59198">
          <a:extLst>
            <a:ext uri="{FF2B5EF4-FFF2-40B4-BE49-F238E27FC236}">
              <a16:creationId xmlns:a16="http://schemas.microsoft.com/office/drawing/2014/main" id="{1F6EFF2B-F5EA-4AC3-B552-28A5755C2B4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4" name="CasellaDiTesto 59199">
          <a:extLst>
            <a:ext uri="{FF2B5EF4-FFF2-40B4-BE49-F238E27FC236}">
              <a16:creationId xmlns:a16="http://schemas.microsoft.com/office/drawing/2014/main" id="{D5C1590E-7C77-45D4-BEA9-0E048497C26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5" name="CasellaDiTesto 59200">
          <a:extLst>
            <a:ext uri="{FF2B5EF4-FFF2-40B4-BE49-F238E27FC236}">
              <a16:creationId xmlns:a16="http://schemas.microsoft.com/office/drawing/2014/main" id="{8123AA95-16AE-42AF-99C5-580E42FEB4A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6" name="CasellaDiTesto 59201">
          <a:extLst>
            <a:ext uri="{FF2B5EF4-FFF2-40B4-BE49-F238E27FC236}">
              <a16:creationId xmlns:a16="http://schemas.microsoft.com/office/drawing/2014/main" id="{91F668DF-90A6-4E12-8618-FAA7355123D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357" name="CasellaDiTesto 59202">
          <a:extLst>
            <a:ext uri="{FF2B5EF4-FFF2-40B4-BE49-F238E27FC236}">
              <a16:creationId xmlns:a16="http://schemas.microsoft.com/office/drawing/2014/main" id="{1770D961-D374-441B-86C5-B699ECEA534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58" name="CasellaDiTesto 59203">
          <a:extLst>
            <a:ext uri="{FF2B5EF4-FFF2-40B4-BE49-F238E27FC236}">
              <a16:creationId xmlns:a16="http://schemas.microsoft.com/office/drawing/2014/main" id="{5743EA42-B451-4FB5-AC7E-299BF8B07E7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59" name="CasellaDiTesto 59204">
          <a:extLst>
            <a:ext uri="{FF2B5EF4-FFF2-40B4-BE49-F238E27FC236}">
              <a16:creationId xmlns:a16="http://schemas.microsoft.com/office/drawing/2014/main" id="{2D3DF824-6505-46CB-BD68-C8FEB946BE6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0" name="CasellaDiTesto 59205">
          <a:extLst>
            <a:ext uri="{FF2B5EF4-FFF2-40B4-BE49-F238E27FC236}">
              <a16:creationId xmlns:a16="http://schemas.microsoft.com/office/drawing/2014/main" id="{230525B0-33C7-4247-B45A-8F61160C59E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1" name="CasellaDiTesto 59206">
          <a:extLst>
            <a:ext uri="{FF2B5EF4-FFF2-40B4-BE49-F238E27FC236}">
              <a16:creationId xmlns:a16="http://schemas.microsoft.com/office/drawing/2014/main" id="{CB441458-6AB7-4388-A8B6-7C431085512B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2" name="CasellaDiTesto 59207">
          <a:extLst>
            <a:ext uri="{FF2B5EF4-FFF2-40B4-BE49-F238E27FC236}">
              <a16:creationId xmlns:a16="http://schemas.microsoft.com/office/drawing/2014/main" id="{B185A56D-BF02-4514-8F49-1FFC763AACF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3" name="CasellaDiTesto 59208">
          <a:extLst>
            <a:ext uri="{FF2B5EF4-FFF2-40B4-BE49-F238E27FC236}">
              <a16:creationId xmlns:a16="http://schemas.microsoft.com/office/drawing/2014/main" id="{7F107D05-6A6B-449E-9618-BFEDFE0658C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4" name="CasellaDiTesto 59209">
          <a:extLst>
            <a:ext uri="{FF2B5EF4-FFF2-40B4-BE49-F238E27FC236}">
              <a16:creationId xmlns:a16="http://schemas.microsoft.com/office/drawing/2014/main" id="{AEA06B09-8BA1-4798-B2DC-1BA2027A4E9C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5" name="CasellaDiTesto 59210">
          <a:extLst>
            <a:ext uri="{FF2B5EF4-FFF2-40B4-BE49-F238E27FC236}">
              <a16:creationId xmlns:a16="http://schemas.microsoft.com/office/drawing/2014/main" id="{C1B8CB43-C9B3-45B7-801D-AAB70AD927E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6" name="CasellaDiTesto 59211">
          <a:extLst>
            <a:ext uri="{FF2B5EF4-FFF2-40B4-BE49-F238E27FC236}">
              <a16:creationId xmlns:a16="http://schemas.microsoft.com/office/drawing/2014/main" id="{E6AAA46B-054E-4A1D-95BD-9181F1C7B69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7" name="CasellaDiTesto 59212">
          <a:extLst>
            <a:ext uri="{FF2B5EF4-FFF2-40B4-BE49-F238E27FC236}">
              <a16:creationId xmlns:a16="http://schemas.microsoft.com/office/drawing/2014/main" id="{2BB9010A-C3F2-44E1-B01D-5B7E0096B57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8" name="CasellaDiTesto 59213">
          <a:extLst>
            <a:ext uri="{FF2B5EF4-FFF2-40B4-BE49-F238E27FC236}">
              <a16:creationId xmlns:a16="http://schemas.microsoft.com/office/drawing/2014/main" id="{9B000D68-2335-4017-8409-A0DE8D59E901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69" name="CasellaDiTesto 59214">
          <a:extLst>
            <a:ext uri="{FF2B5EF4-FFF2-40B4-BE49-F238E27FC236}">
              <a16:creationId xmlns:a16="http://schemas.microsoft.com/office/drawing/2014/main" id="{77B0A539-3A1B-4F8F-80D4-F1D043383CF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0" name="CasellaDiTesto 59215">
          <a:extLst>
            <a:ext uri="{FF2B5EF4-FFF2-40B4-BE49-F238E27FC236}">
              <a16:creationId xmlns:a16="http://schemas.microsoft.com/office/drawing/2014/main" id="{FB2806ED-59E7-4C43-B2B6-BD2F50331B2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1" name="CasellaDiTesto 59216">
          <a:extLst>
            <a:ext uri="{FF2B5EF4-FFF2-40B4-BE49-F238E27FC236}">
              <a16:creationId xmlns:a16="http://schemas.microsoft.com/office/drawing/2014/main" id="{C6CC257A-E6CD-488A-AF39-F6EC815CDFF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2" name="CasellaDiTesto 59217">
          <a:extLst>
            <a:ext uri="{FF2B5EF4-FFF2-40B4-BE49-F238E27FC236}">
              <a16:creationId xmlns:a16="http://schemas.microsoft.com/office/drawing/2014/main" id="{0EF79FF1-5B05-4AC4-AEB6-DF48E031B25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3" name="CasellaDiTesto 59218">
          <a:extLst>
            <a:ext uri="{FF2B5EF4-FFF2-40B4-BE49-F238E27FC236}">
              <a16:creationId xmlns:a16="http://schemas.microsoft.com/office/drawing/2014/main" id="{521BD19F-AF93-41D9-B777-0B82C44F2B5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4" name="CasellaDiTesto 59219">
          <a:extLst>
            <a:ext uri="{FF2B5EF4-FFF2-40B4-BE49-F238E27FC236}">
              <a16:creationId xmlns:a16="http://schemas.microsoft.com/office/drawing/2014/main" id="{D2933F49-2501-40B1-98B7-885C181C19D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375" name="CasellaDiTesto 59220">
          <a:extLst>
            <a:ext uri="{FF2B5EF4-FFF2-40B4-BE49-F238E27FC236}">
              <a16:creationId xmlns:a16="http://schemas.microsoft.com/office/drawing/2014/main" id="{E8E97D7B-5FDF-4A29-AB46-F62AC78BA44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76" name="CasellaDiTesto 59221">
          <a:extLst>
            <a:ext uri="{FF2B5EF4-FFF2-40B4-BE49-F238E27FC236}">
              <a16:creationId xmlns:a16="http://schemas.microsoft.com/office/drawing/2014/main" id="{0256096D-91C4-4578-9A65-B804EFB6FBF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77" name="CasellaDiTesto 59222">
          <a:extLst>
            <a:ext uri="{FF2B5EF4-FFF2-40B4-BE49-F238E27FC236}">
              <a16:creationId xmlns:a16="http://schemas.microsoft.com/office/drawing/2014/main" id="{80A7590E-477E-41D1-9E8F-90E0E277BC83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78" name="CasellaDiTesto 59223">
          <a:extLst>
            <a:ext uri="{FF2B5EF4-FFF2-40B4-BE49-F238E27FC236}">
              <a16:creationId xmlns:a16="http://schemas.microsoft.com/office/drawing/2014/main" id="{6AE59704-52BC-4ADC-BBA3-0AA5FCB8DA4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79" name="CasellaDiTesto 59224">
          <a:extLst>
            <a:ext uri="{FF2B5EF4-FFF2-40B4-BE49-F238E27FC236}">
              <a16:creationId xmlns:a16="http://schemas.microsoft.com/office/drawing/2014/main" id="{98D5F486-1AAF-46A6-AD36-0B1537F8447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80" name="CasellaDiTesto 59225">
          <a:extLst>
            <a:ext uri="{FF2B5EF4-FFF2-40B4-BE49-F238E27FC236}">
              <a16:creationId xmlns:a16="http://schemas.microsoft.com/office/drawing/2014/main" id="{E9E7BB19-2173-4743-96F7-ABE1B5434EA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381" name="CasellaDiTesto 59226">
          <a:extLst>
            <a:ext uri="{FF2B5EF4-FFF2-40B4-BE49-F238E27FC236}">
              <a16:creationId xmlns:a16="http://schemas.microsoft.com/office/drawing/2014/main" id="{9DC05F93-736A-46F1-9E5F-42CBB2FDBF9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2" name="CasellaDiTesto 59227">
          <a:extLst>
            <a:ext uri="{FF2B5EF4-FFF2-40B4-BE49-F238E27FC236}">
              <a16:creationId xmlns:a16="http://schemas.microsoft.com/office/drawing/2014/main" id="{1295FCC4-432A-42EA-B075-7AB471FC35D1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3" name="CasellaDiTesto 59228">
          <a:extLst>
            <a:ext uri="{FF2B5EF4-FFF2-40B4-BE49-F238E27FC236}">
              <a16:creationId xmlns:a16="http://schemas.microsoft.com/office/drawing/2014/main" id="{099446DE-9CBD-45A8-9C0D-B3E4257D7EA0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4" name="CasellaDiTesto 59229">
          <a:extLst>
            <a:ext uri="{FF2B5EF4-FFF2-40B4-BE49-F238E27FC236}">
              <a16:creationId xmlns:a16="http://schemas.microsoft.com/office/drawing/2014/main" id="{00EC740A-B6B4-4212-828F-522C40F0456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5" name="CasellaDiTesto 59230">
          <a:extLst>
            <a:ext uri="{FF2B5EF4-FFF2-40B4-BE49-F238E27FC236}">
              <a16:creationId xmlns:a16="http://schemas.microsoft.com/office/drawing/2014/main" id="{D16DEAB6-6EE9-4497-858F-6A25FAA528FB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6" name="CasellaDiTesto 59231">
          <a:extLst>
            <a:ext uri="{FF2B5EF4-FFF2-40B4-BE49-F238E27FC236}">
              <a16:creationId xmlns:a16="http://schemas.microsoft.com/office/drawing/2014/main" id="{819B5895-5C4A-4137-8E2E-D7E0408F47D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7" name="CasellaDiTesto 59232">
          <a:extLst>
            <a:ext uri="{FF2B5EF4-FFF2-40B4-BE49-F238E27FC236}">
              <a16:creationId xmlns:a16="http://schemas.microsoft.com/office/drawing/2014/main" id="{A2E2E006-7A84-448F-8D96-F84C3956342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8" name="CasellaDiTesto 59233">
          <a:extLst>
            <a:ext uri="{FF2B5EF4-FFF2-40B4-BE49-F238E27FC236}">
              <a16:creationId xmlns:a16="http://schemas.microsoft.com/office/drawing/2014/main" id="{B51B3112-47AE-4133-A3DF-5C45B78D0ACB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89" name="CasellaDiTesto 59234">
          <a:extLst>
            <a:ext uri="{FF2B5EF4-FFF2-40B4-BE49-F238E27FC236}">
              <a16:creationId xmlns:a16="http://schemas.microsoft.com/office/drawing/2014/main" id="{93BC0419-4160-419E-9A20-80137DCEDB99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0" name="CasellaDiTesto 59235">
          <a:extLst>
            <a:ext uri="{FF2B5EF4-FFF2-40B4-BE49-F238E27FC236}">
              <a16:creationId xmlns:a16="http://schemas.microsoft.com/office/drawing/2014/main" id="{B53B7F94-EE22-4590-A2D4-98BEB9FD582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1" name="CasellaDiTesto 59236">
          <a:extLst>
            <a:ext uri="{FF2B5EF4-FFF2-40B4-BE49-F238E27FC236}">
              <a16:creationId xmlns:a16="http://schemas.microsoft.com/office/drawing/2014/main" id="{A18895F9-D7DA-4EFB-95F0-794D99890833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2" name="CasellaDiTesto 59237">
          <a:extLst>
            <a:ext uri="{FF2B5EF4-FFF2-40B4-BE49-F238E27FC236}">
              <a16:creationId xmlns:a16="http://schemas.microsoft.com/office/drawing/2014/main" id="{28B3CF91-C376-4085-B66B-C4CC7819D95F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3" name="CasellaDiTesto 59238">
          <a:extLst>
            <a:ext uri="{FF2B5EF4-FFF2-40B4-BE49-F238E27FC236}">
              <a16:creationId xmlns:a16="http://schemas.microsoft.com/office/drawing/2014/main" id="{C6B75790-1C60-449A-8C23-857E327372D1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4" name="CasellaDiTesto 59239">
          <a:extLst>
            <a:ext uri="{FF2B5EF4-FFF2-40B4-BE49-F238E27FC236}">
              <a16:creationId xmlns:a16="http://schemas.microsoft.com/office/drawing/2014/main" id="{87DFCC99-166D-4445-B054-A6163E6FB6A8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5" name="CasellaDiTesto 59240">
          <a:extLst>
            <a:ext uri="{FF2B5EF4-FFF2-40B4-BE49-F238E27FC236}">
              <a16:creationId xmlns:a16="http://schemas.microsoft.com/office/drawing/2014/main" id="{13D572D1-1768-4D4C-87C3-18C6A536C6A0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6" name="CasellaDiTesto 59241">
          <a:extLst>
            <a:ext uri="{FF2B5EF4-FFF2-40B4-BE49-F238E27FC236}">
              <a16:creationId xmlns:a16="http://schemas.microsoft.com/office/drawing/2014/main" id="{F5EFC4B3-76CE-4449-AD64-8F07C6B50C3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7" name="CasellaDiTesto 59242">
          <a:extLst>
            <a:ext uri="{FF2B5EF4-FFF2-40B4-BE49-F238E27FC236}">
              <a16:creationId xmlns:a16="http://schemas.microsoft.com/office/drawing/2014/main" id="{CF6AE9DB-77CD-40D8-8C9B-4D4788BE6EF9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8" name="CasellaDiTesto 59243">
          <a:extLst>
            <a:ext uri="{FF2B5EF4-FFF2-40B4-BE49-F238E27FC236}">
              <a16:creationId xmlns:a16="http://schemas.microsoft.com/office/drawing/2014/main" id="{65EC944E-F25B-4733-ADAA-4456601A334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399" name="CasellaDiTesto 59244">
          <a:extLst>
            <a:ext uri="{FF2B5EF4-FFF2-40B4-BE49-F238E27FC236}">
              <a16:creationId xmlns:a16="http://schemas.microsoft.com/office/drawing/2014/main" id="{4FEAFAD7-DC1C-4F0E-8544-96542521697C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11</xdr:row>
      <xdr:rowOff>0</xdr:rowOff>
    </xdr:from>
    <xdr:ext cx="304560" cy="304560"/>
    <xdr:sp macro="" textlink="">
      <xdr:nvSpPr>
        <xdr:cNvPr id="2400" name="AutoShape 1024">
          <a:extLst>
            <a:ext uri="{FF2B5EF4-FFF2-40B4-BE49-F238E27FC236}">
              <a16:creationId xmlns:a16="http://schemas.microsoft.com/office/drawing/2014/main" id="{3DA77CEE-0987-426A-95D6-5FAFC7F6FC57}"/>
            </a:ext>
          </a:extLst>
        </xdr:cNvPr>
        <xdr:cNvSpPr/>
      </xdr:nvSpPr>
      <xdr:spPr>
        <a:xfrm>
          <a:off x="10318750" y="6318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11</xdr:row>
      <xdr:rowOff>0</xdr:rowOff>
    </xdr:from>
    <xdr:ext cx="304560" cy="304560"/>
    <xdr:sp macro="" textlink="">
      <xdr:nvSpPr>
        <xdr:cNvPr id="2401" name="AutoShape 1024">
          <a:extLst>
            <a:ext uri="{FF2B5EF4-FFF2-40B4-BE49-F238E27FC236}">
              <a16:creationId xmlns:a16="http://schemas.microsoft.com/office/drawing/2014/main" id="{EEC5B28F-C52E-4482-9C88-00A462A70E5B}"/>
            </a:ext>
          </a:extLst>
        </xdr:cNvPr>
        <xdr:cNvSpPr/>
      </xdr:nvSpPr>
      <xdr:spPr>
        <a:xfrm>
          <a:off x="10318750" y="6318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11</xdr:row>
      <xdr:rowOff>0</xdr:rowOff>
    </xdr:from>
    <xdr:ext cx="304560" cy="304560"/>
    <xdr:sp macro="" textlink="">
      <xdr:nvSpPr>
        <xdr:cNvPr id="2402" name="AutoShape 1024">
          <a:extLst>
            <a:ext uri="{FF2B5EF4-FFF2-40B4-BE49-F238E27FC236}">
              <a16:creationId xmlns:a16="http://schemas.microsoft.com/office/drawing/2014/main" id="{76BEB2E7-EAF9-4C3C-8869-5703C18FC102}"/>
            </a:ext>
          </a:extLst>
        </xdr:cNvPr>
        <xdr:cNvSpPr/>
      </xdr:nvSpPr>
      <xdr:spPr>
        <a:xfrm>
          <a:off x="10318750" y="6318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304560" cy="304560"/>
    <xdr:sp macro="" textlink="">
      <xdr:nvSpPr>
        <xdr:cNvPr id="2403" name="AutoShape 1024">
          <a:extLst>
            <a:ext uri="{FF2B5EF4-FFF2-40B4-BE49-F238E27FC236}">
              <a16:creationId xmlns:a16="http://schemas.microsoft.com/office/drawing/2014/main" id="{69A6E34B-014B-4462-BE2B-B6E45138166D}"/>
            </a:ext>
          </a:extLst>
        </xdr:cNvPr>
        <xdr:cNvSpPr/>
      </xdr:nvSpPr>
      <xdr:spPr>
        <a:xfrm>
          <a:off x="10318750" y="10509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304560" cy="304560"/>
    <xdr:sp macro="" textlink="">
      <xdr:nvSpPr>
        <xdr:cNvPr id="2404" name="AutoShape 1024">
          <a:extLst>
            <a:ext uri="{FF2B5EF4-FFF2-40B4-BE49-F238E27FC236}">
              <a16:creationId xmlns:a16="http://schemas.microsoft.com/office/drawing/2014/main" id="{BDDD440E-25A9-47C3-9F39-6B2367BCC0B3}"/>
            </a:ext>
          </a:extLst>
        </xdr:cNvPr>
        <xdr:cNvSpPr/>
      </xdr:nvSpPr>
      <xdr:spPr>
        <a:xfrm>
          <a:off x="10318750" y="10509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05" name="CasellaDiTesto 59303">
          <a:extLst>
            <a:ext uri="{FF2B5EF4-FFF2-40B4-BE49-F238E27FC236}">
              <a16:creationId xmlns:a16="http://schemas.microsoft.com/office/drawing/2014/main" id="{AB1C57D6-6105-40BB-AA75-AF02DC6BE1E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06" name="CasellaDiTesto 59304">
          <a:extLst>
            <a:ext uri="{FF2B5EF4-FFF2-40B4-BE49-F238E27FC236}">
              <a16:creationId xmlns:a16="http://schemas.microsoft.com/office/drawing/2014/main" id="{1EA87391-5687-4FBD-92DE-2B80191D7C7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07" name="CasellaDiTesto 59305">
          <a:extLst>
            <a:ext uri="{FF2B5EF4-FFF2-40B4-BE49-F238E27FC236}">
              <a16:creationId xmlns:a16="http://schemas.microsoft.com/office/drawing/2014/main" id="{FA8534A7-46D9-4B30-8AFF-902374BCF55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08" name="CasellaDiTesto 59306">
          <a:extLst>
            <a:ext uri="{FF2B5EF4-FFF2-40B4-BE49-F238E27FC236}">
              <a16:creationId xmlns:a16="http://schemas.microsoft.com/office/drawing/2014/main" id="{64B0B922-2196-43E5-97CF-AF729DE94AA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09" name="CasellaDiTesto 59307">
          <a:extLst>
            <a:ext uri="{FF2B5EF4-FFF2-40B4-BE49-F238E27FC236}">
              <a16:creationId xmlns:a16="http://schemas.microsoft.com/office/drawing/2014/main" id="{8B52095A-F117-4B8C-A7AD-3FE549A779D1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0" name="CasellaDiTesto 59308">
          <a:extLst>
            <a:ext uri="{FF2B5EF4-FFF2-40B4-BE49-F238E27FC236}">
              <a16:creationId xmlns:a16="http://schemas.microsoft.com/office/drawing/2014/main" id="{AFB99088-0CC2-4C69-AFD9-19F8419A43F8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1" name="CasellaDiTesto 59309">
          <a:extLst>
            <a:ext uri="{FF2B5EF4-FFF2-40B4-BE49-F238E27FC236}">
              <a16:creationId xmlns:a16="http://schemas.microsoft.com/office/drawing/2014/main" id="{A8B22456-F86F-4290-B5E1-7E07F6FA697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2" name="CasellaDiTesto 59310">
          <a:extLst>
            <a:ext uri="{FF2B5EF4-FFF2-40B4-BE49-F238E27FC236}">
              <a16:creationId xmlns:a16="http://schemas.microsoft.com/office/drawing/2014/main" id="{FD14B1DA-972E-4130-881E-8B539AA66ECF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3" name="CasellaDiTesto 59311">
          <a:extLst>
            <a:ext uri="{FF2B5EF4-FFF2-40B4-BE49-F238E27FC236}">
              <a16:creationId xmlns:a16="http://schemas.microsoft.com/office/drawing/2014/main" id="{716026F6-19F9-46FF-8377-B96DEBB83490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4" name="CasellaDiTesto 59312">
          <a:extLst>
            <a:ext uri="{FF2B5EF4-FFF2-40B4-BE49-F238E27FC236}">
              <a16:creationId xmlns:a16="http://schemas.microsoft.com/office/drawing/2014/main" id="{33FCB648-3EE4-4B77-9CAB-7B951C2F76F3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5" name="CasellaDiTesto 59313">
          <a:extLst>
            <a:ext uri="{FF2B5EF4-FFF2-40B4-BE49-F238E27FC236}">
              <a16:creationId xmlns:a16="http://schemas.microsoft.com/office/drawing/2014/main" id="{35A2BA12-568C-4FE6-94B6-D0D23F6BFF1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6" name="CasellaDiTesto 59314">
          <a:extLst>
            <a:ext uri="{FF2B5EF4-FFF2-40B4-BE49-F238E27FC236}">
              <a16:creationId xmlns:a16="http://schemas.microsoft.com/office/drawing/2014/main" id="{7EA10563-BE66-4A19-BDBE-5D3371CF59E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7" name="CasellaDiTesto 59315">
          <a:extLst>
            <a:ext uri="{FF2B5EF4-FFF2-40B4-BE49-F238E27FC236}">
              <a16:creationId xmlns:a16="http://schemas.microsoft.com/office/drawing/2014/main" id="{131C517F-DF7F-49AA-B473-105D3D08D7E5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8" name="CasellaDiTesto 59316">
          <a:extLst>
            <a:ext uri="{FF2B5EF4-FFF2-40B4-BE49-F238E27FC236}">
              <a16:creationId xmlns:a16="http://schemas.microsoft.com/office/drawing/2014/main" id="{0CA283B9-FAF5-4A3F-9EAC-C5D85BD592EE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19" name="CasellaDiTesto 59317">
          <a:extLst>
            <a:ext uri="{FF2B5EF4-FFF2-40B4-BE49-F238E27FC236}">
              <a16:creationId xmlns:a16="http://schemas.microsoft.com/office/drawing/2014/main" id="{72036C00-BBE7-41E0-A128-E1A69121D5D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20" name="CasellaDiTesto 59318">
          <a:extLst>
            <a:ext uri="{FF2B5EF4-FFF2-40B4-BE49-F238E27FC236}">
              <a16:creationId xmlns:a16="http://schemas.microsoft.com/office/drawing/2014/main" id="{F76604BF-A1B5-4E17-B386-53BBD83B0B4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21" name="CasellaDiTesto 59319">
          <a:extLst>
            <a:ext uri="{FF2B5EF4-FFF2-40B4-BE49-F238E27FC236}">
              <a16:creationId xmlns:a16="http://schemas.microsoft.com/office/drawing/2014/main" id="{D79C5A3C-3278-4CB1-B365-92D9B4869F4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422" name="CasellaDiTesto 59320">
          <a:extLst>
            <a:ext uri="{FF2B5EF4-FFF2-40B4-BE49-F238E27FC236}">
              <a16:creationId xmlns:a16="http://schemas.microsoft.com/office/drawing/2014/main" id="{2EBF0644-6F88-4E77-8E0A-6BBFDB180AF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3" name="CasellaDiTesto 59485">
          <a:extLst>
            <a:ext uri="{FF2B5EF4-FFF2-40B4-BE49-F238E27FC236}">
              <a16:creationId xmlns:a16="http://schemas.microsoft.com/office/drawing/2014/main" id="{6A559B93-703C-4BDE-A214-FE6A6EC5349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4" name="CasellaDiTesto 59486">
          <a:extLst>
            <a:ext uri="{FF2B5EF4-FFF2-40B4-BE49-F238E27FC236}">
              <a16:creationId xmlns:a16="http://schemas.microsoft.com/office/drawing/2014/main" id="{16B62BA0-CC7E-4967-889A-573E140032A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5" name="CasellaDiTesto 59487">
          <a:extLst>
            <a:ext uri="{FF2B5EF4-FFF2-40B4-BE49-F238E27FC236}">
              <a16:creationId xmlns:a16="http://schemas.microsoft.com/office/drawing/2014/main" id="{34B27BC0-CA73-46E1-B2E8-C19156AFE0C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6" name="CasellaDiTesto 59488">
          <a:extLst>
            <a:ext uri="{FF2B5EF4-FFF2-40B4-BE49-F238E27FC236}">
              <a16:creationId xmlns:a16="http://schemas.microsoft.com/office/drawing/2014/main" id="{E034DE57-C81B-44FE-917F-0E1DB4AFF9E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7" name="CasellaDiTesto 59489">
          <a:extLst>
            <a:ext uri="{FF2B5EF4-FFF2-40B4-BE49-F238E27FC236}">
              <a16:creationId xmlns:a16="http://schemas.microsoft.com/office/drawing/2014/main" id="{C4008EBD-FE6F-4BA8-AE1D-582C6BB12C1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8" name="CasellaDiTesto 59490">
          <a:extLst>
            <a:ext uri="{FF2B5EF4-FFF2-40B4-BE49-F238E27FC236}">
              <a16:creationId xmlns:a16="http://schemas.microsoft.com/office/drawing/2014/main" id="{1624EECD-B6C0-4FC0-A4EA-6F4ED37A2D0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29" name="CasellaDiTesto 59491">
          <a:extLst>
            <a:ext uri="{FF2B5EF4-FFF2-40B4-BE49-F238E27FC236}">
              <a16:creationId xmlns:a16="http://schemas.microsoft.com/office/drawing/2014/main" id="{DE0E0FE5-EFC9-40A1-9FAD-174A13769DA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0" name="CasellaDiTesto 59492">
          <a:extLst>
            <a:ext uri="{FF2B5EF4-FFF2-40B4-BE49-F238E27FC236}">
              <a16:creationId xmlns:a16="http://schemas.microsoft.com/office/drawing/2014/main" id="{CB221828-420E-4132-B0B9-74614511025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1" name="CasellaDiTesto 59493">
          <a:extLst>
            <a:ext uri="{FF2B5EF4-FFF2-40B4-BE49-F238E27FC236}">
              <a16:creationId xmlns:a16="http://schemas.microsoft.com/office/drawing/2014/main" id="{E453F714-1065-4F19-88BF-AFC3440C4D5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2" name="CasellaDiTesto 59494">
          <a:extLst>
            <a:ext uri="{FF2B5EF4-FFF2-40B4-BE49-F238E27FC236}">
              <a16:creationId xmlns:a16="http://schemas.microsoft.com/office/drawing/2014/main" id="{E8007F32-FA69-4149-B8D4-D7B645CE92D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3" name="CasellaDiTesto 59495">
          <a:extLst>
            <a:ext uri="{FF2B5EF4-FFF2-40B4-BE49-F238E27FC236}">
              <a16:creationId xmlns:a16="http://schemas.microsoft.com/office/drawing/2014/main" id="{53BCB6CE-28F8-42E1-A15C-3C4C1767F3A6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4" name="CasellaDiTesto 59496">
          <a:extLst>
            <a:ext uri="{FF2B5EF4-FFF2-40B4-BE49-F238E27FC236}">
              <a16:creationId xmlns:a16="http://schemas.microsoft.com/office/drawing/2014/main" id="{38F5E92F-0193-4016-9BD6-939D04CF986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5" name="CasellaDiTesto 59497">
          <a:extLst>
            <a:ext uri="{FF2B5EF4-FFF2-40B4-BE49-F238E27FC236}">
              <a16:creationId xmlns:a16="http://schemas.microsoft.com/office/drawing/2014/main" id="{FCA199B1-CCFF-4A49-90F4-AF0A707DACA9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6" name="CasellaDiTesto 59498">
          <a:extLst>
            <a:ext uri="{FF2B5EF4-FFF2-40B4-BE49-F238E27FC236}">
              <a16:creationId xmlns:a16="http://schemas.microsoft.com/office/drawing/2014/main" id="{8336B57D-124A-4FCB-98AD-E2E8D1AAF28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7" name="CasellaDiTesto 59499">
          <a:extLst>
            <a:ext uri="{FF2B5EF4-FFF2-40B4-BE49-F238E27FC236}">
              <a16:creationId xmlns:a16="http://schemas.microsoft.com/office/drawing/2014/main" id="{F4D8E7D8-9DAB-4B5A-9CF7-95A68E8B781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8" name="CasellaDiTesto 59500">
          <a:extLst>
            <a:ext uri="{FF2B5EF4-FFF2-40B4-BE49-F238E27FC236}">
              <a16:creationId xmlns:a16="http://schemas.microsoft.com/office/drawing/2014/main" id="{AD1613D7-6E31-4405-BE93-3647C384139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39" name="CasellaDiTesto 59501">
          <a:extLst>
            <a:ext uri="{FF2B5EF4-FFF2-40B4-BE49-F238E27FC236}">
              <a16:creationId xmlns:a16="http://schemas.microsoft.com/office/drawing/2014/main" id="{FDCFE922-EB6C-478A-8435-36F36E361FB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0" name="CasellaDiTesto 59502">
          <a:extLst>
            <a:ext uri="{FF2B5EF4-FFF2-40B4-BE49-F238E27FC236}">
              <a16:creationId xmlns:a16="http://schemas.microsoft.com/office/drawing/2014/main" id="{2A7C8269-787B-4394-A5C4-974F1534261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1" name="CasellaDiTesto 59503">
          <a:extLst>
            <a:ext uri="{FF2B5EF4-FFF2-40B4-BE49-F238E27FC236}">
              <a16:creationId xmlns:a16="http://schemas.microsoft.com/office/drawing/2014/main" id="{8D2ABCDF-67EC-4948-8B52-FDA82E5BBFE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2" name="CasellaDiTesto 59504">
          <a:extLst>
            <a:ext uri="{FF2B5EF4-FFF2-40B4-BE49-F238E27FC236}">
              <a16:creationId xmlns:a16="http://schemas.microsoft.com/office/drawing/2014/main" id="{F74AFF18-ABF1-4299-B371-D120CB23FB2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3" name="CasellaDiTesto 59505">
          <a:extLst>
            <a:ext uri="{FF2B5EF4-FFF2-40B4-BE49-F238E27FC236}">
              <a16:creationId xmlns:a16="http://schemas.microsoft.com/office/drawing/2014/main" id="{D389D190-232C-40DA-82A0-512BEDE4FF5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4" name="CasellaDiTesto 59506">
          <a:extLst>
            <a:ext uri="{FF2B5EF4-FFF2-40B4-BE49-F238E27FC236}">
              <a16:creationId xmlns:a16="http://schemas.microsoft.com/office/drawing/2014/main" id="{248B8F0C-5456-46EA-ADB3-3CC0ACAC9A3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5" name="CasellaDiTesto 59507">
          <a:extLst>
            <a:ext uri="{FF2B5EF4-FFF2-40B4-BE49-F238E27FC236}">
              <a16:creationId xmlns:a16="http://schemas.microsoft.com/office/drawing/2014/main" id="{18556658-17FA-42B9-B29C-6FB4857B6E3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446" name="CasellaDiTesto 59508">
          <a:extLst>
            <a:ext uri="{FF2B5EF4-FFF2-40B4-BE49-F238E27FC236}">
              <a16:creationId xmlns:a16="http://schemas.microsoft.com/office/drawing/2014/main" id="{C491049E-D274-402F-8BA9-86FF54827F2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47" name="CasellaDiTesto 59509">
          <a:extLst>
            <a:ext uri="{FF2B5EF4-FFF2-40B4-BE49-F238E27FC236}">
              <a16:creationId xmlns:a16="http://schemas.microsoft.com/office/drawing/2014/main" id="{77E57205-F718-4420-8E6A-F42F4C2A1193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48" name="CasellaDiTesto 59510">
          <a:extLst>
            <a:ext uri="{FF2B5EF4-FFF2-40B4-BE49-F238E27FC236}">
              <a16:creationId xmlns:a16="http://schemas.microsoft.com/office/drawing/2014/main" id="{97E9467F-E3E1-48F8-8368-2B20EA202CB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49" name="CasellaDiTesto 59511">
          <a:extLst>
            <a:ext uri="{FF2B5EF4-FFF2-40B4-BE49-F238E27FC236}">
              <a16:creationId xmlns:a16="http://schemas.microsoft.com/office/drawing/2014/main" id="{0AFAB435-B1E0-4B08-8D9E-C56B226E841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0" name="CasellaDiTesto 59512">
          <a:extLst>
            <a:ext uri="{FF2B5EF4-FFF2-40B4-BE49-F238E27FC236}">
              <a16:creationId xmlns:a16="http://schemas.microsoft.com/office/drawing/2014/main" id="{0268A8D9-12AD-4270-87AC-F69181CA86D8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1" name="CasellaDiTesto 59513">
          <a:extLst>
            <a:ext uri="{FF2B5EF4-FFF2-40B4-BE49-F238E27FC236}">
              <a16:creationId xmlns:a16="http://schemas.microsoft.com/office/drawing/2014/main" id="{53EBC6C7-4AC6-488E-AD60-9C2D365C992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2" name="CasellaDiTesto 59514">
          <a:extLst>
            <a:ext uri="{FF2B5EF4-FFF2-40B4-BE49-F238E27FC236}">
              <a16:creationId xmlns:a16="http://schemas.microsoft.com/office/drawing/2014/main" id="{9800992B-7C2A-4518-AADF-D07B1B735FBF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3" name="CasellaDiTesto 59515">
          <a:extLst>
            <a:ext uri="{FF2B5EF4-FFF2-40B4-BE49-F238E27FC236}">
              <a16:creationId xmlns:a16="http://schemas.microsoft.com/office/drawing/2014/main" id="{46506A77-6ACF-4A6B-A3B8-EE7AC4EFC36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4" name="CasellaDiTesto 59516">
          <a:extLst>
            <a:ext uri="{FF2B5EF4-FFF2-40B4-BE49-F238E27FC236}">
              <a16:creationId xmlns:a16="http://schemas.microsoft.com/office/drawing/2014/main" id="{3D7C5BE4-3E36-4913-9B36-08A81490832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5" name="CasellaDiTesto 59517">
          <a:extLst>
            <a:ext uri="{FF2B5EF4-FFF2-40B4-BE49-F238E27FC236}">
              <a16:creationId xmlns:a16="http://schemas.microsoft.com/office/drawing/2014/main" id="{D41D618D-93F2-403B-8AC1-FD83A12C6EF0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6" name="CasellaDiTesto 59518">
          <a:extLst>
            <a:ext uri="{FF2B5EF4-FFF2-40B4-BE49-F238E27FC236}">
              <a16:creationId xmlns:a16="http://schemas.microsoft.com/office/drawing/2014/main" id="{B7FF5DD8-D658-4D13-8BED-413C78F7A038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7" name="CasellaDiTesto 59519">
          <a:extLst>
            <a:ext uri="{FF2B5EF4-FFF2-40B4-BE49-F238E27FC236}">
              <a16:creationId xmlns:a16="http://schemas.microsoft.com/office/drawing/2014/main" id="{7ABDB49B-0DC5-429C-B385-AB5BAE33F32D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8" name="CasellaDiTesto 59520">
          <a:extLst>
            <a:ext uri="{FF2B5EF4-FFF2-40B4-BE49-F238E27FC236}">
              <a16:creationId xmlns:a16="http://schemas.microsoft.com/office/drawing/2014/main" id="{4C25D49E-A46B-4466-A9A3-8AEDB0BAD42F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59" name="CasellaDiTesto 59521">
          <a:extLst>
            <a:ext uri="{FF2B5EF4-FFF2-40B4-BE49-F238E27FC236}">
              <a16:creationId xmlns:a16="http://schemas.microsoft.com/office/drawing/2014/main" id="{000C48E1-DEAA-49BE-AB1A-2628F4D5F44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0" name="CasellaDiTesto 59522">
          <a:extLst>
            <a:ext uri="{FF2B5EF4-FFF2-40B4-BE49-F238E27FC236}">
              <a16:creationId xmlns:a16="http://schemas.microsoft.com/office/drawing/2014/main" id="{CE7CF979-1C4B-414B-8FD4-360C088B0E0F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1" name="CasellaDiTesto 59523">
          <a:extLst>
            <a:ext uri="{FF2B5EF4-FFF2-40B4-BE49-F238E27FC236}">
              <a16:creationId xmlns:a16="http://schemas.microsoft.com/office/drawing/2014/main" id="{BD8908BE-7167-4B0A-94ED-2303443B322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2" name="CasellaDiTesto 59524">
          <a:extLst>
            <a:ext uri="{FF2B5EF4-FFF2-40B4-BE49-F238E27FC236}">
              <a16:creationId xmlns:a16="http://schemas.microsoft.com/office/drawing/2014/main" id="{E3B0F0C7-C171-4BA3-8E59-CF431C6E5135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3" name="CasellaDiTesto 59525">
          <a:extLst>
            <a:ext uri="{FF2B5EF4-FFF2-40B4-BE49-F238E27FC236}">
              <a16:creationId xmlns:a16="http://schemas.microsoft.com/office/drawing/2014/main" id="{0AAAC25E-2DAC-4512-B9C7-0552CA0B276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4" name="CasellaDiTesto 59526">
          <a:extLst>
            <a:ext uri="{FF2B5EF4-FFF2-40B4-BE49-F238E27FC236}">
              <a16:creationId xmlns:a16="http://schemas.microsoft.com/office/drawing/2014/main" id="{965A9BAC-EFC6-4DFA-944F-F1C7BBE41714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5" name="CasellaDiTesto 59527">
          <a:extLst>
            <a:ext uri="{FF2B5EF4-FFF2-40B4-BE49-F238E27FC236}">
              <a16:creationId xmlns:a16="http://schemas.microsoft.com/office/drawing/2014/main" id="{B91EF51A-6810-4208-B126-0ADA56F1DFE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6" name="CasellaDiTesto 59528">
          <a:extLst>
            <a:ext uri="{FF2B5EF4-FFF2-40B4-BE49-F238E27FC236}">
              <a16:creationId xmlns:a16="http://schemas.microsoft.com/office/drawing/2014/main" id="{EB8DF996-CAE1-495C-988C-FE21BA1AC0E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7" name="CasellaDiTesto 59529">
          <a:extLst>
            <a:ext uri="{FF2B5EF4-FFF2-40B4-BE49-F238E27FC236}">
              <a16:creationId xmlns:a16="http://schemas.microsoft.com/office/drawing/2014/main" id="{0B2897B1-9872-4FCE-94BF-59EC23A69E8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8" name="CasellaDiTesto 59530">
          <a:extLst>
            <a:ext uri="{FF2B5EF4-FFF2-40B4-BE49-F238E27FC236}">
              <a16:creationId xmlns:a16="http://schemas.microsoft.com/office/drawing/2014/main" id="{B99054BD-176F-4508-AE8B-3E8FD977CFC9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69" name="CasellaDiTesto 59531">
          <a:extLst>
            <a:ext uri="{FF2B5EF4-FFF2-40B4-BE49-F238E27FC236}">
              <a16:creationId xmlns:a16="http://schemas.microsoft.com/office/drawing/2014/main" id="{053DCC8D-3D6B-442A-B2FC-9DD0EBE700B7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2470" name="CasellaDiTesto 59532">
          <a:extLst>
            <a:ext uri="{FF2B5EF4-FFF2-40B4-BE49-F238E27FC236}">
              <a16:creationId xmlns:a16="http://schemas.microsoft.com/office/drawing/2014/main" id="{14156741-3084-41CE-A280-14742CB87F2E}"/>
            </a:ext>
          </a:extLst>
        </xdr:cNvPr>
        <xdr:cNvSpPr/>
      </xdr:nvSpPr>
      <xdr:spPr>
        <a:xfrm>
          <a:off x="10318750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1" name="CasellaDiTesto 59533">
          <a:extLst>
            <a:ext uri="{FF2B5EF4-FFF2-40B4-BE49-F238E27FC236}">
              <a16:creationId xmlns:a16="http://schemas.microsoft.com/office/drawing/2014/main" id="{60365378-E1B0-4AA8-B4CF-ADF0076C891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2" name="CasellaDiTesto 59534">
          <a:extLst>
            <a:ext uri="{FF2B5EF4-FFF2-40B4-BE49-F238E27FC236}">
              <a16:creationId xmlns:a16="http://schemas.microsoft.com/office/drawing/2014/main" id="{0A44A297-4532-4091-90FB-1C8B2078BCE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3" name="CasellaDiTesto 59535">
          <a:extLst>
            <a:ext uri="{FF2B5EF4-FFF2-40B4-BE49-F238E27FC236}">
              <a16:creationId xmlns:a16="http://schemas.microsoft.com/office/drawing/2014/main" id="{36EFF839-C905-4CD2-AD4E-71E688A47EB3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4" name="CasellaDiTesto 59536">
          <a:extLst>
            <a:ext uri="{FF2B5EF4-FFF2-40B4-BE49-F238E27FC236}">
              <a16:creationId xmlns:a16="http://schemas.microsoft.com/office/drawing/2014/main" id="{27B0ABD7-9CB1-436A-80AB-9877C1E46385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5" name="CasellaDiTesto 59537">
          <a:extLst>
            <a:ext uri="{FF2B5EF4-FFF2-40B4-BE49-F238E27FC236}">
              <a16:creationId xmlns:a16="http://schemas.microsoft.com/office/drawing/2014/main" id="{7F23BDE5-B168-49AA-BFE5-916E5253A574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6" name="CasellaDiTesto 59538">
          <a:extLst>
            <a:ext uri="{FF2B5EF4-FFF2-40B4-BE49-F238E27FC236}">
              <a16:creationId xmlns:a16="http://schemas.microsoft.com/office/drawing/2014/main" id="{D8355221-5CFC-45C4-9A90-54B8838E0BA4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7" name="CasellaDiTesto 59539">
          <a:extLst>
            <a:ext uri="{FF2B5EF4-FFF2-40B4-BE49-F238E27FC236}">
              <a16:creationId xmlns:a16="http://schemas.microsoft.com/office/drawing/2014/main" id="{5159A369-2B2B-427F-8250-9DF4678425DF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8" name="CasellaDiTesto 59540">
          <a:extLst>
            <a:ext uri="{FF2B5EF4-FFF2-40B4-BE49-F238E27FC236}">
              <a16:creationId xmlns:a16="http://schemas.microsoft.com/office/drawing/2014/main" id="{5D047026-7988-4FE5-B6BD-368378B14C8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79" name="CasellaDiTesto 59541">
          <a:extLst>
            <a:ext uri="{FF2B5EF4-FFF2-40B4-BE49-F238E27FC236}">
              <a16:creationId xmlns:a16="http://schemas.microsoft.com/office/drawing/2014/main" id="{5F8CB0D0-EA98-4CAC-A9D0-AADD1C5F616A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0" name="CasellaDiTesto 59542">
          <a:extLst>
            <a:ext uri="{FF2B5EF4-FFF2-40B4-BE49-F238E27FC236}">
              <a16:creationId xmlns:a16="http://schemas.microsoft.com/office/drawing/2014/main" id="{AC1A738B-9E9C-49A9-A93F-E4DA775E25D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1" name="CasellaDiTesto 59543">
          <a:extLst>
            <a:ext uri="{FF2B5EF4-FFF2-40B4-BE49-F238E27FC236}">
              <a16:creationId xmlns:a16="http://schemas.microsoft.com/office/drawing/2014/main" id="{5619EC4A-BFC5-40FE-9884-8730EE120FD5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2" name="CasellaDiTesto 59544">
          <a:extLst>
            <a:ext uri="{FF2B5EF4-FFF2-40B4-BE49-F238E27FC236}">
              <a16:creationId xmlns:a16="http://schemas.microsoft.com/office/drawing/2014/main" id="{BC3EC510-274F-41FD-B61B-36D113ACAD08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3" name="CasellaDiTesto 59545">
          <a:extLst>
            <a:ext uri="{FF2B5EF4-FFF2-40B4-BE49-F238E27FC236}">
              <a16:creationId xmlns:a16="http://schemas.microsoft.com/office/drawing/2014/main" id="{4AE8E546-E6C1-4CC8-8654-918E2F1FA06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4" name="CasellaDiTesto 59546">
          <a:extLst>
            <a:ext uri="{FF2B5EF4-FFF2-40B4-BE49-F238E27FC236}">
              <a16:creationId xmlns:a16="http://schemas.microsoft.com/office/drawing/2014/main" id="{F34F6CC7-F998-419A-9B7C-A127D69260A0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5" name="CasellaDiTesto 59547">
          <a:extLst>
            <a:ext uri="{FF2B5EF4-FFF2-40B4-BE49-F238E27FC236}">
              <a16:creationId xmlns:a16="http://schemas.microsoft.com/office/drawing/2014/main" id="{FEDCB800-8293-4D55-8946-C80844B58192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6" name="CasellaDiTesto 59548">
          <a:extLst>
            <a:ext uri="{FF2B5EF4-FFF2-40B4-BE49-F238E27FC236}">
              <a16:creationId xmlns:a16="http://schemas.microsoft.com/office/drawing/2014/main" id="{0FB6D91C-A811-4526-B8FC-8AA7728EE1A8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7" name="CasellaDiTesto 59549">
          <a:extLst>
            <a:ext uri="{FF2B5EF4-FFF2-40B4-BE49-F238E27FC236}">
              <a16:creationId xmlns:a16="http://schemas.microsoft.com/office/drawing/2014/main" id="{641FA4B6-BE08-4B1B-B159-CBC9DAD13A5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8" name="CasellaDiTesto 59550">
          <a:extLst>
            <a:ext uri="{FF2B5EF4-FFF2-40B4-BE49-F238E27FC236}">
              <a16:creationId xmlns:a16="http://schemas.microsoft.com/office/drawing/2014/main" id="{CF309EB2-D83C-4ABC-88FF-6A8D5E27FA1E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89" name="CasellaDiTesto 59551">
          <a:extLst>
            <a:ext uri="{FF2B5EF4-FFF2-40B4-BE49-F238E27FC236}">
              <a16:creationId xmlns:a16="http://schemas.microsoft.com/office/drawing/2014/main" id="{697C7E6B-AAE4-418A-9FF6-5960B7DF9543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90" name="CasellaDiTesto 59552">
          <a:extLst>
            <a:ext uri="{FF2B5EF4-FFF2-40B4-BE49-F238E27FC236}">
              <a16:creationId xmlns:a16="http://schemas.microsoft.com/office/drawing/2014/main" id="{A4108069-4F29-4CA6-AF38-8CFE10CE85E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91" name="CasellaDiTesto 59553">
          <a:extLst>
            <a:ext uri="{FF2B5EF4-FFF2-40B4-BE49-F238E27FC236}">
              <a16:creationId xmlns:a16="http://schemas.microsoft.com/office/drawing/2014/main" id="{4D823E2E-896D-4830-BEB7-4FFBA9E54221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92" name="CasellaDiTesto 59554">
          <a:extLst>
            <a:ext uri="{FF2B5EF4-FFF2-40B4-BE49-F238E27FC236}">
              <a16:creationId xmlns:a16="http://schemas.microsoft.com/office/drawing/2014/main" id="{528B5D62-8B02-4E55-8A49-1E546808DA9D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93" name="CasellaDiTesto 59555">
          <a:extLst>
            <a:ext uri="{FF2B5EF4-FFF2-40B4-BE49-F238E27FC236}">
              <a16:creationId xmlns:a16="http://schemas.microsoft.com/office/drawing/2014/main" id="{D78127FA-7C65-44A2-AFED-AC8A168A30A5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2494" name="CasellaDiTesto 59556">
          <a:extLst>
            <a:ext uri="{FF2B5EF4-FFF2-40B4-BE49-F238E27FC236}">
              <a16:creationId xmlns:a16="http://schemas.microsoft.com/office/drawing/2014/main" id="{7EEED5F7-D767-4D6A-8112-A0E67792689F}"/>
            </a:ext>
          </a:extLst>
        </xdr:cNvPr>
        <xdr:cNvSpPr/>
      </xdr:nvSpPr>
      <xdr:spPr>
        <a:xfrm>
          <a:off x="10318750" y="10509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495" name="CasellaDiTesto 59557">
          <a:extLst>
            <a:ext uri="{FF2B5EF4-FFF2-40B4-BE49-F238E27FC236}">
              <a16:creationId xmlns:a16="http://schemas.microsoft.com/office/drawing/2014/main" id="{015C05D3-3316-4AB9-8ED6-48F2D0D8D45C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496" name="CasellaDiTesto 59558">
          <a:extLst>
            <a:ext uri="{FF2B5EF4-FFF2-40B4-BE49-F238E27FC236}">
              <a16:creationId xmlns:a16="http://schemas.microsoft.com/office/drawing/2014/main" id="{5CE17D53-6C42-4CA5-A668-8539C78E1886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497" name="CasellaDiTesto 59559">
          <a:extLst>
            <a:ext uri="{FF2B5EF4-FFF2-40B4-BE49-F238E27FC236}">
              <a16:creationId xmlns:a16="http://schemas.microsoft.com/office/drawing/2014/main" id="{493B933F-4434-4EE0-9ED3-750A51E1F0D8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498" name="CasellaDiTesto 59560">
          <a:extLst>
            <a:ext uri="{FF2B5EF4-FFF2-40B4-BE49-F238E27FC236}">
              <a16:creationId xmlns:a16="http://schemas.microsoft.com/office/drawing/2014/main" id="{89712065-5706-4C6B-BCB7-71CFA2874AF6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499" name="CasellaDiTesto 59561">
          <a:extLst>
            <a:ext uri="{FF2B5EF4-FFF2-40B4-BE49-F238E27FC236}">
              <a16:creationId xmlns:a16="http://schemas.microsoft.com/office/drawing/2014/main" id="{ABD095F6-B575-41E9-9E8F-709FA023FEDD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0" name="CasellaDiTesto 59562">
          <a:extLst>
            <a:ext uri="{FF2B5EF4-FFF2-40B4-BE49-F238E27FC236}">
              <a16:creationId xmlns:a16="http://schemas.microsoft.com/office/drawing/2014/main" id="{54211BA8-E0B3-4498-92AE-D99F7C4A215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1" name="CasellaDiTesto 59563">
          <a:extLst>
            <a:ext uri="{FF2B5EF4-FFF2-40B4-BE49-F238E27FC236}">
              <a16:creationId xmlns:a16="http://schemas.microsoft.com/office/drawing/2014/main" id="{6082EF95-02C9-47A3-AEAF-053771D481C0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2" name="CasellaDiTesto 59564">
          <a:extLst>
            <a:ext uri="{FF2B5EF4-FFF2-40B4-BE49-F238E27FC236}">
              <a16:creationId xmlns:a16="http://schemas.microsoft.com/office/drawing/2014/main" id="{7A935F34-A90F-411F-AE93-4F74015A93D8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3" name="CasellaDiTesto 59565">
          <a:extLst>
            <a:ext uri="{FF2B5EF4-FFF2-40B4-BE49-F238E27FC236}">
              <a16:creationId xmlns:a16="http://schemas.microsoft.com/office/drawing/2014/main" id="{28176210-9CBB-47A7-ACEB-C81FB8684C1F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4" name="CasellaDiTesto 59566">
          <a:extLst>
            <a:ext uri="{FF2B5EF4-FFF2-40B4-BE49-F238E27FC236}">
              <a16:creationId xmlns:a16="http://schemas.microsoft.com/office/drawing/2014/main" id="{560500AA-280F-48B6-B5C7-2EE6277CF93E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5" name="CasellaDiTesto 59567">
          <a:extLst>
            <a:ext uri="{FF2B5EF4-FFF2-40B4-BE49-F238E27FC236}">
              <a16:creationId xmlns:a16="http://schemas.microsoft.com/office/drawing/2014/main" id="{806C5241-6EE2-4848-9402-35BB198367E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6" name="CasellaDiTesto 59568">
          <a:extLst>
            <a:ext uri="{FF2B5EF4-FFF2-40B4-BE49-F238E27FC236}">
              <a16:creationId xmlns:a16="http://schemas.microsoft.com/office/drawing/2014/main" id="{4C64C9B9-167C-4029-A782-C4200626B5E5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7" name="CasellaDiTesto 59569">
          <a:extLst>
            <a:ext uri="{FF2B5EF4-FFF2-40B4-BE49-F238E27FC236}">
              <a16:creationId xmlns:a16="http://schemas.microsoft.com/office/drawing/2014/main" id="{BC5863AE-EC37-4889-92FA-823FF414D2F0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8" name="CasellaDiTesto 59570">
          <a:extLst>
            <a:ext uri="{FF2B5EF4-FFF2-40B4-BE49-F238E27FC236}">
              <a16:creationId xmlns:a16="http://schemas.microsoft.com/office/drawing/2014/main" id="{F40854D0-5BC0-4CF0-B1F2-5E6B8E222BEA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09" name="CasellaDiTesto 59571">
          <a:extLst>
            <a:ext uri="{FF2B5EF4-FFF2-40B4-BE49-F238E27FC236}">
              <a16:creationId xmlns:a16="http://schemas.microsoft.com/office/drawing/2014/main" id="{90EE63E6-3E8F-4FED-B10E-A787BAFAC380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0" name="CasellaDiTesto 59572">
          <a:extLst>
            <a:ext uri="{FF2B5EF4-FFF2-40B4-BE49-F238E27FC236}">
              <a16:creationId xmlns:a16="http://schemas.microsoft.com/office/drawing/2014/main" id="{5834ABB2-830C-4E8A-BBB8-75C4B4B1D711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1" name="CasellaDiTesto 59573">
          <a:extLst>
            <a:ext uri="{FF2B5EF4-FFF2-40B4-BE49-F238E27FC236}">
              <a16:creationId xmlns:a16="http://schemas.microsoft.com/office/drawing/2014/main" id="{3051BF92-9D18-4877-9278-1BD08BA9D2D2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2" name="CasellaDiTesto 59574">
          <a:extLst>
            <a:ext uri="{FF2B5EF4-FFF2-40B4-BE49-F238E27FC236}">
              <a16:creationId xmlns:a16="http://schemas.microsoft.com/office/drawing/2014/main" id="{B320A753-7FA9-4C87-ADE2-BC829F17D8F6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3" name="CasellaDiTesto 59575">
          <a:extLst>
            <a:ext uri="{FF2B5EF4-FFF2-40B4-BE49-F238E27FC236}">
              <a16:creationId xmlns:a16="http://schemas.microsoft.com/office/drawing/2014/main" id="{CA72E010-6EAD-4BBA-943F-D9841D929444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4" name="CasellaDiTesto 59576">
          <a:extLst>
            <a:ext uri="{FF2B5EF4-FFF2-40B4-BE49-F238E27FC236}">
              <a16:creationId xmlns:a16="http://schemas.microsoft.com/office/drawing/2014/main" id="{935F2BD1-9B7A-4615-A0F0-43E11ACB256D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5" name="CasellaDiTesto 59577">
          <a:extLst>
            <a:ext uri="{FF2B5EF4-FFF2-40B4-BE49-F238E27FC236}">
              <a16:creationId xmlns:a16="http://schemas.microsoft.com/office/drawing/2014/main" id="{E5AE2FC3-DB1D-4789-B10C-7C18DE14DC13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6" name="CasellaDiTesto 59578">
          <a:extLst>
            <a:ext uri="{FF2B5EF4-FFF2-40B4-BE49-F238E27FC236}">
              <a16:creationId xmlns:a16="http://schemas.microsoft.com/office/drawing/2014/main" id="{0EC3764B-5A51-4FC1-86B0-9A3FC94EBF7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7" name="CasellaDiTesto 59579">
          <a:extLst>
            <a:ext uri="{FF2B5EF4-FFF2-40B4-BE49-F238E27FC236}">
              <a16:creationId xmlns:a16="http://schemas.microsoft.com/office/drawing/2014/main" id="{A9403AFC-B903-4F16-BB4D-9EC1E5884BC0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27</xdr:row>
      <xdr:rowOff>0</xdr:rowOff>
    </xdr:from>
    <xdr:ext cx="184320" cy="264240"/>
    <xdr:sp macro="" textlink="">
      <xdr:nvSpPr>
        <xdr:cNvPr id="2518" name="CasellaDiTesto 59580">
          <a:extLst>
            <a:ext uri="{FF2B5EF4-FFF2-40B4-BE49-F238E27FC236}">
              <a16:creationId xmlns:a16="http://schemas.microsoft.com/office/drawing/2014/main" id="{AD8BB153-2C71-43C8-A157-2B4C45FAAE09}"/>
            </a:ext>
          </a:extLst>
        </xdr:cNvPr>
        <xdr:cNvSpPr/>
      </xdr:nvSpPr>
      <xdr:spPr>
        <a:xfrm>
          <a:off x="10318750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19" name="CasellaDiTesto 59581">
          <a:extLst>
            <a:ext uri="{FF2B5EF4-FFF2-40B4-BE49-F238E27FC236}">
              <a16:creationId xmlns:a16="http://schemas.microsoft.com/office/drawing/2014/main" id="{BFC8FC88-EA82-4FAB-8BCE-0F29A8FC0D4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0" name="CasellaDiTesto 59582">
          <a:extLst>
            <a:ext uri="{FF2B5EF4-FFF2-40B4-BE49-F238E27FC236}">
              <a16:creationId xmlns:a16="http://schemas.microsoft.com/office/drawing/2014/main" id="{19F9EE35-FAA7-4623-BB07-43C404A241B9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1" name="CasellaDiTesto 59583">
          <a:extLst>
            <a:ext uri="{FF2B5EF4-FFF2-40B4-BE49-F238E27FC236}">
              <a16:creationId xmlns:a16="http://schemas.microsoft.com/office/drawing/2014/main" id="{17D0CCB9-204A-434A-AB93-E0B8F538549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2" name="CasellaDiTesto 59584">
          <a:extLst>
            <a:ext uri="{FF2B5EF4-FFF2-40B4-BE49-F238E27FC236}">
              <a16:creationId xmlns:a16="http://schemas.microsoft.com/office/drawing/2014/main" id="{A04BB6AE-F352-4D8B-8A0F-D56DE073DDB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3" name="CasellaDiTesto 59585">
          <a:extLst>
            <a:ext uri="{FF2B5EF4-FFF2-40B4-BE49-F238E27FC236}">
              <a16:creationId xmlns:a16="http://schemas.microsoft.com/office/drawing/2014/main" id="{FE2D0AEA-5530-4CF0-875D-1AAD38BD93C8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4" name="CasellaDiTesto 59586">
          <a:extLst>
            <a:ext uri="{FF2B5EF4-FFF2-40B4-BE49-F238E27FC236}">
              <a16:creationId xmlns:a16="http://schemas.microsoft.com/office/drawing/2014/main" id="{9CE2B764-2753-44E4-928C-7225FCFAB49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5" name="CasellaDiTesto 59587">
          <a:extLst>
            <a:ext uri="{FF2B5EF4-FFF2-40B4-BE49-F238E27FC236}">
              <a16:creationId xmlns:a16="http://schemas.microsoft.com/office/drawing/2014/main" id="{604CF638-964C-478B-B7E7-4E5917DF45CB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6" name="CasellaDiTesto 59588">
          <a:extLst>
            <a:ext uri="{FF2B5EF4-FFF2-40B4-BE49-F238E27FC236}">
              <a16:creationId xmlns:a16="http://schemas.microsoft.com/office/drawing/2014/main" id="{62B28B25-D457-4943-815D-6EB65B2539A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7" name="CasellaDiTesto 59589">
          <a:extLst>
            <a:ext uri="{FF2B5EF4-FFF2-40B4-BE49-F238E27FC236}">
              <a16:creationId xmlns:a16="http://schemas.microsoft.com/office/drawing/2014/main" id="{39EFC590-CBF5-40FD-ABF2-7E71D4633CA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8" name="CasellaDiTesto 59590">
          <a:extLst>
            <a:ext uri="{FF2B5EF4-FFF2-40B4-BE49-F238E27FC236}">
              <a16:creationId xmlns:a16="http://schemas.microsoft.com/office/drawing/2014/main" id="{C3D23BDE-08C7-48DE-A8A3-FAD747D7D47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29" name="CasellaDiTesto 59591">
          <a:extLst>
            <a:ext uri="{FF2B5EF4-FFF2-40B4-BE49-F238E27FC236}">
              <a16:creationId xmlns:a16="http://schemas.microsoft.com/office/drawing/2014/main" id="{A75EA217-60FE-42CC-BA62-E95A32CB6A6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0" name="CasellaDiTesto 59592">
          <a:extLst>
            <a:ext uri="{FF2B5EF4-FFF2-40B4-BE49-F238E27FC236}">
              <a16:creationId xmlns:a16="http://schemas.microsoft.com/office/drawing/2014/main" id="{465733CB-63AF-439B-9376-58784FD0F7DB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1" name="CasellaDiTesto 59593">
          <a:extLst>
            <a:ext uri="{FF2B5EF4-FFF2-40B4-BE49-F238E27FC236}">
              <a16:creationId xmlns:a16="http://schemas.microsoft.com/office/drawing/2014/main" id="{0BA88B3D-7226-4640-97A7-B0C6556BD95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2" name="CasellaDiTesto 59594">
          <a:extLst>
            <a:ext uri="{FF2B5EF4-FFF2-40B4-BE49-F238E27FC236}">
              <a16:creationId xmlns:a16="http://schemas.microsoft.com/office/drawing/2014/main" id="{9B01B11B-EBC4-4586-B483-B875598AF2F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3" name="CasellaDiTesto 59595">
          <a:extLst>
            <a:ext uri="{FF2B5EF4-FFF2-40B4-BE49-F238E27FC236}">
              <a16:creationId xmlns:a16="http://schemas.microsoft.com/office/drawing/2014/main" id="{DF7443C8-93F2-4D3C-B0CE-5D861FADA658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4" name="CasellaDiTesto 59596">
          <a:extLst>
            <a:ext uri="{FF2B5EF4-FFF2-40B4-BE49-F238E27FC236}">
              <a16:creationId xmlns:a16="http://schemas.microsoft.com/office/drawing/2014/main" id="{01F569B2-5D58-4278-88B9-BEBC4B2B63F9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5" name="CasellaDiTesto 59597">
          <a:extLst>
            <a:ext uri="{FF2B5EF4-FFF2-40B4-BE49-F238E27FC236}">
              <a16:creationId xmlns:a16="http://schemas.microsoft.com/office/drawing/2014/main" id="{F402EE88-0D40-43EF-A4A7-CA39F076C10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6" name="CasellaDiTesto 59598">
          <a:extLst>
            <a:ext uri="{FF2B5EF4-FFF2-40B4-BE49-F238E27FC236}">
              <a16:creationId xmlns:a16="http://schemas.microsoft.com/office/drawing/2014/main" id="{0C12A92F-E7F1-43C5-A89A-981901932ED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7" name="CasellaDiTesto 59599">
          <a:extLst>
            <a:ext uri="{FF2B5EF4-FFF2-40B4-BE49-F238E27FC236}">
              <a16:creationId xmlns:a16="http://schemas.microsoft.com/office/drawing/2014/main" id="{B5E15A95-66E8-47BC-B527-86EE9062132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8" name="CasellaDiTesto 59600">
          <a:extLst>
            <a:ext uri="{FF2B5EF4-FFF2-40B4-BE49-F238E27FC236}">
              <a16:creationId xmlns:a16="http://schemas.microsoft.com/office/drawing/2014/main" id="{07775CCB-2CE9-419B-B820-D23D8D5BF533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39" name="CasellaDiTesto 59601">
          <a:extLst>
            <a:ext uri="{FF2B5EF4-FFF2-40B4-BE49-F238E27FC236}">
              <a16:creationId xmlns:a16="http://schemas.microsoft.com/office/drawing/2014/main" id="{86787079-0696-4EAD-A772-6634A84F0B4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40" name="CasellaDiTesto 59602">
          <a:extLst>
            <a:ext uri="{FF2B5EF4-FFF2-40B4-BE49-F238E27FC236}">
              <a16:creationId xmlns:a16="http://schemas.microsoft.com/office/drawing/2014/main" id="{86E75752-7890-400A-BB66-1BC591989543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41" name="CasellaDiTesto 59603">
          <a:extLst>
            <a:ext uri="{FF2B5EF4-FFF2-40B4-BE49-F238E27FC236}">
              <a16:creationId xmlns:a16="http://schemas.microsoft.com/office/drawing/2014/main" id="{8431AD45-8631-42E8-95BE-DA70ED262175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542" name="CasellaDiTesto 59604">
          <a:extLst>
            <a:ext uri="{FF2B5EF4-FFF2-40B4-BE49-F238E27FC236}">
              <a16:creationId xmlns:a16="http://schemas.microsoft.com/office/drawing/2014/main" id="{AAEA5B57-7484-458C-B003-D49F1D6EFB1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3" name="CasellaDiTesto 59605">
          <a:extLst>
            <a:ext uri="{FF2B5EF4-FFF2-40B4-BE49-F238E27FC236}">
              <a16:creationId xmlns:a16="http://schemas.microsoft.com/office/drawing/2014/main" id="{810B7AE6-5E9E-46D6-B0C5-C3F16120DA0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4" name="CasellaDiTesto 59606">
          <a:extLst>
            <a:ext uri="{FF2B5EF4-FFF2-40B4-BE49-F238E27FC236}">
              <a16:creationId xmlns:a16="http://schemas.microsoft.com/office/drawing/2014/main" id="{93BD5B69-B90C-486C-8DB9-F950D4BF5C4F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5" name="CasellaDiTesto 59607">
          <a:extLst>
            <a:ext uri="{FF2B5EF4-FFF2-40B4-BE49-F238E27FC236}">
              <a16:creationId xmlns:a16="http://schemas.microsoft.com/office/drawing/2014/main" id="{1A465E66-880D-4D34-8A72-B652C9C9435F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6" name="CasellaDiTesto 59608">
          <a:extLst>
            <a:ext uri="{FF2B5EF4-FFF2-40B4-BE49-F238E27FC236}">
              <a16:creationId xmlns:a16="http://schemas.microsoft.com/office/drawing/2014/main" id="{11D1C31C-C1A7-416A-A549-97CD837F277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7" name="CasellaDiTesto 59609">
          <a:extLst>
            <a:ext uri="{FF2B5EF4-FFF2-40B4-BE49-F238E27FC236}">
              <a16:creationId xmlns:a16="http://schemas.microsoft.com/office/drawing/2014/main" id="{2457798B-626F-4FBA-9348-47D0D1305F9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8" name="CasellaDiTesto 59610">
          <a:extLst>
            <a:ext uri="{FF2B5EF4-FFF2-40B4-BE49-F238E27FC236}">
              <a16:creationId xmlns:a16="http://schemas.microsoft.com/office/drawing/2014/main" id="{772D1550-A17A-4775-A89F-95A3F1ADD22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49" name="CasellaDiTesto 59611">
          <a:extLst>
            <a:ext uri="{FF2B5EF4-FFF2-40B4-BE49-F238E27FC236}">
              <a16:creationId xmlns:a16="http://schemas.microsoft.com/office/drawing/2014/main" id="{C79AB4D9-2D8C-414C-B308-62D8FF0D599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0" name="CasellaDiTesto 59612">
          <a:extLst>
            <a:ext uri="{FF2B5EF4-FFF2-40B4-BE49-F238E27FC236}">
              <a16:creationId xmlns:a16="http://schemas.microsoft.com/office/drawing/2014/main" id="{9F1C1FB0-E8B0-49CE-8A30-0184802D698C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1" name="CasellaDiTesto 59613">
          <a:extLst>
            <a:ext uri="{FF2B5EF4-FFF2-40B4-BE49-F238E27FC236}">
              <a16:creationId xmlns:a16="http://schemas.microsoft.com/office/drawing/2014/main" id="{C71CC2D3-0085-4294-A913-1F252E78EE8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2" name="CasellaDiTesto 59614">
          <a:extLst>
            <a:ext uri="{FF2B5EF4-FFF2-40B4-BE49-F238E27FC236}">
              <a16:creationId xmlns:a16="http://schemas.microsoft.com/office/drawing/2014/main" id="{3650590C-97CC-4DDA-A89F-4A232F45041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3" name="CasellaDiTesto 59615">
          <a:extLst>
            <a:ext uri="{FF2B5EF4-FFF2-40B4-BE49-F238E27FC236}">
              <a16:creationId xmlns:a16="http://schemas.microsoft.com/office/drawing/2014/main" id="{97F24A0A-E78C-49EF-A8B9-C29E00FBF7DC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4" name="CasellaDiTesto 59616">
          <a:extLst>
            <a:ext uri="{FF2B5EF4-FFF2-40B4-BE49-F238E27FC236}">
              <a16:creationId xmlns:a16="http://schemas.microsoft.com/office/drawing/2014/main" id="{490CCE88-23E7-410F-BD1B-28AD0BB078B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5" name="CasellaDiTesto 59617">
          <a:extLst>
            <a:ext uri="{FF2B5EF4-FFF2-40B4-BE49-F238E27FC236}">
              <a16:creationId xmlns:a16="http://schemas.microsoft.com/office/drawing/2014/main" id="{54A10E20-D3CD-48ED-B27E-9DE5BD518F3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6" name="CasellaDiTesto 59618">
          <a:extLst>
            <a:ext uri="{FF2B5EF4-FFF2-40B4-BE49-F238E27FC236}">
              <a16:creationId xmlns:a16="http://schemas.microsoft.com/office/drawing/2014/main" id="{5B8FB69B-6463-4B4E-A2C0-422AD1E796D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7" name="CasellaDiTesto 59619">
          <a:extLst>
            <a:ext uri="{FF2B5EF4-FFF2-40B4-BE49-F238E27FC236}">
              <a16:creationId xmlns:a16="http://schemas.microsoft.com/office/drawing/2014/main" id="{9B118FB3-9006-4C20-B530-1286B660B75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8" name="CasellaDiTesto 59620">
          <a:extLst>
            <a:ext uri="{FF2B5EF4-FFF2-40B4-BE49-F238E27FC236}">
              <a16:creationId xmlns:a16="http://schemas.microsoft.com/office/drawing/2014/main" id="{A012CA1B-B3FF-4FF6-AAA2-C774EA02C61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59" name="CasellaDiTesto 59621">
          <a:extLst>
            <a:ext uri="{FF2B5EF4-FFF2-40B4-BE49-F238E27FC236}">
              <a16:creationId xmlns:a16="http://schemas.microsoft.com/office/drawing/2014/main" id="{49E4AE9F-D105-4D25-89A9-C5DB6E207B1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0" name="CasellaDiTesto 59622">
          <a:extLst>
            <a:ext uri="{FF2B5EF4-FFF2-40B4-BE49-F238E27FC236}">
              <a16:creationId xmlns:a16="http://schemas.microsoft.com/office/drawing/2014/main" id="{C0ADF7FA-CCF9-46AB-8F4F-61D777DE8DA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1" name="CasellaDiTesto 59623">
          <a:extLst>
            <a:ext uri="{FF2B5EF4-FFF2-40B4-BE49-F238E27FC236}">
              <a16:creationId xmlns:a16="http://schemas.microsoft.com/office/drawing/2014/main" id="{F8A76840-9F33-455D-A5C8-371CCC0854D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2" name="CasellaDiTesto 59624">
          <a:extLst>
            <a:ext uri="{FF2B5EF4-FFF2-40B4-BE49-F238E27FC236}">
              <a16:creationId xmlns:a16="http://schemas.microsoft.com/office/drawing/2014/main" id="{F9B51425-01FC-4218-B124-1A74B530FFB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3" name="CasellaDiTesto 59625">
          <a:extLst>
            <a:ext uri="{FF2B5EF4-FFF2-40B4-BE49-F238E27FC236}">
              <a16:creationId xmlns:a16="http://schemas.microsoft.com/office/drawing/2014/main" id="{381E69D4-05C7-452B-AEAB-EDBD3A9C4D3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4" name="CasellaDiTesto 59626">
          <a:extLst>
            <a:ext uri="{FF2B5EF4-FFF2-40B4-BE49-F238E27FC236}">
              <a16:creationId xmlns:a16="http://schemas.microsoft.com/office/drawing/2014/main" id="{9D488E92-3C44-44CF-B2AD-4CDBE67A064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5" name="CasellaDiTesto 59627">
          <a:extLst>
            <a:ext uri="{FF2B5EF4-FFF2-40B4-BE49-F238E27FC236}">
              <a16:creationId xmlns:a16="http://schemas.microsoft.com/office/drawing/2014/main" id="{4C67C4BE-DD39-4DAE-BE03-17CDC11BF7E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566" name="CasellaDiTesto 59628">
          <a:extLst>
            <a:ext uri="{FF2B5EF4-FFF2-40B4-BE49-F238E27FC236}">
              <a16:creationId xmlns:a16="http://schemas.microsoft.com/office/drawing/2014/main" id="{EED53BFF-315E-4553-91D0-4B33580D382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2567" name="AutoShape 1024">
          <a:extLst>
            <a:ext uri="{FF2B5EF4-FFF2-40B4-BE49-F238E27FC236}">
              <a16:creationId xmlns:a16="http://schemas.microsoft.com/office/drawing/2014/main" id="{D8A49E1D-5CAF-430A-A9D6-D736E19968FB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2568" name="AutoShape 1024">
          <a:extLst>
            <a:ext uri="{FF2B5EF4-FFF2-40B4-BE49-F238E27FC236}">
              <a16:creationId xmlns:a16="http://schemas.microsoft.com/office/drawing/2014/main" id="{15089C5B-1C50-448B-B340-16BA2FC066D0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2569" name="AutoShape 1024">
          <a:extLst>
            <a:ext uri="{FF2B5EF4-FFF2-40B4-BE49-F238E27FC236}">
              <a16:creationId xmlns:a16="http://schemas.microsoft.com/office/drawing/2014/main" id="{BA7D107B-5763-46CB-92CA-DF6F29A4A7B9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0" name="AutoShape 1024">
          <a:extLst>
            <a:ext uri="{FF2B5EF4-FFF2-40B4-BE49-F238E27FC236}">
              <a16:creationId xmlns:a16="http://schemas.microsoft.com/office/drawing/2014/main" id="{5CED93F4-BA55-4E6D-B317-50D8D62F861E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1" name="AutoShape 1024">
          <a:extLst>
            <a:ext uri="{FF2B5EF4-FFF2-40B4-BE49-F238E27FC236}">
              <a16:creationId xmlns:a16="http://schemas.microsoft.com/office/drawing/2014/main" id="{C7FBA359-DB22-4646-ACC8-B58903BA75AA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2" name="AutoShape 1024">
          <a:extLst>
            <a:ext uri="{FF2B5EF4-FFF2-40B4-BE49-F238E27FC236}">
              <a16:creationId xmlns:a16="http://schemas.microsoft.com/office/drawing/2014/main" id="{FBB7A9C9-5EAA-4040-8206-FDDF894C8293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3" name="AutoShape 1024">
          <a:extLst>
            <a:ext uri="{FF2B5EF4-FFF2-40B4-BE49-F238E27FC236}">
              <a16:creationId xmlns:a16="http://schemas.microsoft.com/office/drawing/2014/main" id="{D99EF592-96EB-4CAD-8757-8DF45682BF87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4" name="AutoShape 1024">
          <a:extLst>
            <a:ext uri="{FF2B5EF4-FFF2-40B4-BE49-F238E27FC236}">
              <a16:creationId xmlns:a16="http://schemas.microsoft.com/office/drawing/2014/main" id="{8BC3FEDD-8754-4860-BC02-2B8561C8C93E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575" name="AutoShape 1024">
          <a:extLst>
            <a:ext uri="{FF2B5EF4-FFF2-40B4-BE49-F238E27FC236}">
              <a16:creationId xmlns:a16="http://schemas.microsoft.com/office/drawing/2014/main" id="{1922A125-A92D-49AD-ABC3-140723F76D35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76" name="CasellaDiTesto 59260">
          <a:extLst>
            <a:ext uri="{FF2B5EF4-FFF2-40B4-BE49-F238E27FC236}">
              <a16:creationId xmlns:a16="http://schemas.microsoft.com/office/drawing/2014/main" id="{D606DF48-6861-4D1F-8357-C9053EC5B06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77" name="CasellaDiTesto 59261">
          <a:extLst>
            <a:ext uri="{FF2B5EF4-FFF2-40B4-BE49-F238E27FC236}">
              <a16:creationId xmlns:a16="http://schemas.microsoft.com/office/drawing/2014/main" id="{77DC4CCB-3FB1-4CF5-990D-8B24609FFBC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78" name="CasellaDiTesto 59262">
          <a:extLst>
            <a:ext uri="{FF2B5EF4-FFF2-40B4-BE49-F238E27FC236}">
              <a16:creationId xmlns:a16="http://schemas.microsoft.com/office/drawing/2014/main" id="{8D1D2422-0438-4B74-A177-8869D99329A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79" name="CasellaDiTesto 59263">
          <a:extLst>
            <a:ext uri="{FF2B5EF4-FFF2-40B4-BE49-F238E27FC236}">
              <a16:creationId xmlns:a16="http://schemas.microsoft.com/office/drawing/2014/main" id="{8F78F5CA-B4BE-4C92-8AF7-108CE0F18C2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0" name="CasellaDiTesto 59264">
          <a:extLst>
            <a:ext uri="{FF2B5EF4-FFF2-40B4-BE49-F238E27FC236}">
              <a16:creationId xmlns:a16="http://schemas.microsoft.com/office/drawing/2014/main" id="{DCC92A78-3D1B-46D1-882B-A35E5398685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1" name="CasellaDiTesto 59265">
          <a:extLst>
            <a:ext uri="{FF2B5EF4-FFF2-40B4-BE49-F238E27FC236}">
              <a16:creationId xmlns:a16="http://schemas.microsoft.com/office/drawing/2014/main" id="{FFDA4BEB-A497-429C-A978-FF97291F9C3A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2" name="CasellaDiTesto 59266">
          <a:extLst>
            <a:ext uri="{FF2B5EF4-FFF2-40B4-BE49-F238E27FC236}">
              <a16:creationId xmlns:a16="http://schemas.microsoft.com/office/drawing/2014/main" id="{F7CB7F80-1D7A-4D15-A127-A93E4955DC72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3" name="CasellaDiTesto 59267">
          <a:extLst>
            <a:ext uri="{FF2B5EF4-FFF2-40B4-BE49-F238E27FC236}">
              <a16:creationId xmlns:a16="http://schemas.microsoft.com/office/drawing/2014/main" id="{D3D624D3-0147-4326-A107-B5D24020EE7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4" name="CasellaDiTesto 59268">
          <a:extLst>
            <a:ext uri="{FF2B5EF4-FFF2-40B4-BE49-F238E27FC236}">
              <a16:creationId xmlns:a16="http://schemas.microsoft.com/office/drawing/2014/main" id="{56FCA3F1-0CBD-4DC3-BB03-8780467F242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5" name="CasellaDiTesto 59269">
          <a:extLst>
            <a:ext uri="{FF2B5EF4-FFF2-40B4-BE49-F238E27FC236}">
              <a16:creationId xmlns:a16="http://schemas.microsoft.com/office/drawing/2014/main" id="{3CFC8C06-4F1A-470F-A628-355CE52F31AE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6" name="CasellaDiTesto 59270">
          <a:extLst>
            <a:ext uri="{FF2B5EF4-FFF2-40B4-BE49-F238E27FC236}">
              <a16:creationId xmlns:a16="http://schemas.microsoft.com/office/drawing/2014/main" id="{F6794C9D-E262-47EA-8A3F-6A885D81401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7" name="CasellaDiTesto 59271">
          <a:extLst>
            <a:ext uri="{FF2B5EF4-FFF2-40B4-BE49-F238E27FC236}">
              <a16:creationId xmlns:a16="http://schemas.microsoft.com/office/drawing/2014/main" id="{A509F95F-F862-4F5F-A1AB-CB03C3F7748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8" name="CasellaDiTesto 59272">
          <a:extLst>
            <a:ext uri="{FF2B5EF4-FFF2-40B4-BE49-F238E27FC236}">
              <a16:creationId xmlns:a16="http://schemas.microsoft.com/office/drawing/2014/main" id="{41B05210-9397-400A-AE47-DD30E67DB6F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89" name="CasellaDiTesto 59273">
          <a:extLst>
            <a:ext uri="{FF2B5EF4-FFF2-40B4-BE49-F238E27FC236}">
              <a16:creationId xmlns:a16="http://schemas.microsoft.com/office/drawing/2014/main" id="{6ECF65A2-CE2F-4A5D-BF42-D2736BA4398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0" name="CasellaDiTesto 59274">
          <a:extLst>
            <a:ext uri="{FF2B5EF4-FFF2-40B4-BE49-F238E27FC236}">
              <a16:creationId xmlns:a16="http://schemas.microsoft.com/office/drawing/2014/main" id="{6722496B-21CB-482B-B634-676EDD101FC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1" name="CasellaDiTesto 59275">
          <a:extLst>
            <a:ext uri="{FF2B5EF4-FFF2-40B4-BE49-F238E27FC236}">
              <a16:creationId xmlns:a16="http://schemas.microsoft.com/office/drawing/2014/main" id="{7D586D34-508D-4825-87E8-BD467094875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2" name="CasellaDiTesto 59276">
          <a:extLst>
            <a:ext uri="{FF2B5EF4-FFF2-40B4-BE49-F238E27FC236}">
              <a16:creationId xmlns:a16="http://schemas.microsoft.com/office/drawing/2014/main" id="{7F12ED92-3DED-44F5-95EE-8430B12DD25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3" name="CasellaDiTesto 59277">
          <a:extLst>
            <a:ext uri="{FF2B5EF4-FFF2-40B4-BE49-F238E27FC236}">
              <a16:creationId xmlns:a16="http://schemas.microsoft.com/office/drawing/2014/main" id="{7AC6D46F-B1AA-4F78-9DD6-7F1CBC524CD3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4" name="CasellaDiTesto 59321">
          <a:extLst>
            <a:ext uri="{FF2B5EF4-FFF2-40B4-BE49-F238E27FC236}">
              <a16:creationId xmlns:a16="http://schemas.microsoft.com/office/drawing/2014/main" id="{40F1C6B0-2027-4AAE-A395-80C32FC0689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5" name="CasellaDiTesto 59322">
          <a:extLst>
            <a:ext uri="{FF2B5EF4-FFF2-40B4-BE49-F238E27FC236}">
              <a16:creationId xmlns:a16="http://schemas.microsoft.com/office/drawing/2014/main" id="{386911A7-EC6A-45B3-B830-145BB54BF97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6" name="CasellaDiTesto 59323">
          <a:extLst>
            <a:ext uri="{FF2B5EF4-FFF2-40B4-BE49-F238E27FC236}">
              <a16:creationId xmlns:a16="http://schemas.microsoft.com/office/drawing/2014/main" id="{493DA9AF-D0EF-4D55-A6D0-6DC8CA1719B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7" name="CasellaDiTesto 59324">
          <a:extLst>
            <a:ext uri="{FF2B5EF4-FFF2-40B4-BE49-F238E27FC236}">
              <a16:creationId xmlns:a16="http://schemas.microsoft.com/office/drawing/2014/main" id="{4FEADCAC-8080-46DE-B464-DA4DE047A2C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8" name="CasellaDiTesto 59325">
          <a:extLst>
            <a:ext uri="{FF2B5EF4-FFF2-40B4-BE49-F238E27FC236}">
              <a16:creationId xmlns:a16="http://schemas.microsoft.com/office/drawing/2014/main" id="{9DBBBEF1-0657-47ED-8829-D39C80A0070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599" name="CasellaDiTesto 59326">
          <a:extLst>
            <a:ext uri="{FF2B5EF4-FFF2-40B4-BE49-F238E27FC236}">
              <a16:creationId xmlns:a16="http://schemas.microsoft.com/office/drawing/2014/main" id="{06772FCB-9B05-493E-808F-668174C8C19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0" name="CasellaDiTesto 59327">
          <a:extLst>
            <a:ext uri="{FF2B5EF4-FFF2-40B4-BE49-F238E27FC236}">
              <a16:creationId xmlns:a16="http://schemas.microsoft.com/office/drawing/2014/main" id="{FF23C1AA-9468-46E8-9B69-18D8747BF6F7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1" name="CasellaDiTesto 59328">
          <a:extLst>
            <a:ext uri="{FF2B5EF4-FFF2-40B4-BE49-F238E27FC236}">
              <a16:creationId xmlns:a16="http://schemas.microsoft.com/office/drawing/2014/main" id="{64672BA2-40A3-45BB-93AE-51E87A6E5C1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2" name="CasellaDiTesto 59329">
          <a:extLst>
            <a:ext uri="{FF2B5EF4-FFF2-40B4-BE49-F238E27FC236}">
              <a16:creationId xmlns:a16="http://schemas.microsoft.com/office/drawing/2014/main" id="{C5FF31C9-8506-4009-936F-647AA25F7E9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3" name="CasellaDiTesto 59330">
          <a:extLst>
            <a:ext uri="{FF2B5EF4-FFF2-40B4-BE49-F238E27FC236}">
              <a16:creationId xmlns:a16="http://schemas.microsoft.com/office/drawing/2014/main" id="{E7D83EE8-EED9-4D63-9B4F-4E096B02E22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4" name="CasellaDiTesto 59331">
          <a:extLst>
            <a:ext uri="{FF2B5EF4-FFF2-40B4-BE49-F238E27FC236}">
              <a16:creationId xmlns:a16="http://schemas.microsoft.com/office/drawing/2014/main" id="{E2B860BA-09EF-4FA2-9118-BFC984D88628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5" name="CasellaDiTesto 59332">
          <a:extLst>
            <a:ext uri="{FF2B5EF4-FFF2-40B4-BE49-F238E27FC236}">
              <a16:creationId xmlns:a16="http://schemas.microsoft.com/office/drawing/2014/main" id="{458DA16B-64BF-496F-AFA9-F6357CFDEF7C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6" name="CasellaDiTesto 59333">
          <a:extLst>
            <a:ext uri="{FF2B5EF4-FFF2-40B4-BE49-F238E27FC236}">
              <a16:creationId xmlns:a16="http://schemas.microsoft.com/office/drawing/2014/main" id="{14358886-6062-48C1-B979-B9896AB19E51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7" name="CasellaDiTesto 59334">
          <a:extLst>
            <a:ext uri="{FF2B5EF4-FFF2-40B4-BE49-F238E27FC236}">
              <a16:creationId xmlns:a16="http://schemas.microsoft.com/office/drawing/2014/main" id="{CC6B483B-CCB1-4279-9977-AAF2E295B95B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8" name="CasellaDiTesto 59335">
          <a:extLst>
            <a:ext uri="{FF2B5EF4-FFF2-40B4-BE49-F238E27FC236}">
              <a16:creationId xmlns:a16="http://schemas.microsoft.com/office/drawing/2014/main" id="{71B5D919-FA35-4C67-8C4C-A4ADBE5085F5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09" name="CasellaDiTesto 59336">
          <a:extLst>
            <a:ext uri="{FF2B5EF4-FFF2-40B4-BE49-F238E27FC236}">
              <a16:creationId xmlns:a16="http://schemas.microsoft.com/office/drawing/2014/main" id="{1E21D842-2FA5-4841-B998-C5884072C82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10" name="CasellaDiTesto 59337">
          <a:extLst>
            <a:ext uri="{FF2B5EF4-FFF2-40B4-BE49-F238E27FC236}">
              <a16:creationId xmlns:a16="http://schemas.microsoft.com/office/drawing/2014/main" id="{0535A31D-8DA3-4579-8CC5-E4B4CA7E361F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184320" cy="264240"/>
    <xdr:sp macro="" textlink="">
      <xdr:nvSpPr>
        <xdr:cNvPr id="2611" name="CasellaDiTesto 59338">
          <a:extLst>
            <a:ext uri="{FF2B5EF4-FFF2-40B4-BE49-F238E27FC236}">
              <a16:creationId xmlns:a16="http://schemas.microsoft.com/office/drawing/2014/main" id="{3FA2F7F4-3EDC-4401-9CA3-61BAEE0CAB70}"/>
            </a:ext>
          </a:extLst>
        </xdr:cNvPr>
        <xdr:cNvSpPr/>
      </xdr:nvSpPr>
      <xdr:spPr>
        <a:xfrm>
          <a:off x="10318750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612" name="AutoShape 1024">
          <a:extLst>
            <a:ext uri="{FF2B5EF4-FFF2-40B4-BE49-F238E27FC236}">
              <a16:creationId xmlns:a16="http://schemas.microsoft.com/office/drawing/2014/main" id="{341DF339-29E0-452D-991D-D731D73D393A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26</xdr:row>
      <xdr:rowOff>0</xdr:rowOff>
    </xdr:from>
    <xdr:ext cx="304560" cy="304560"/>
    <xdr:sp macro="" textlink="">
      <xdr:nvSpPr>
        <xdr:cNvPr id="2613" name="AutoShape 1024">
          <a:extLst>
            <a:ext uri="{FF2B5EF4-FFF2-40B4-BE49-F238E27FC236}">
              <a16:creationId xmlns:a16="http://schemas.microsoft.com/office/drawing/2014/main" id="{8FA5500B-7810-4A25-8DB4-D241AFC0498B}"/>
            </a:ext>
          </a:extLst>
        </xdr:cNvPr>
        <xdr:cNvSpPr/>
      </xdr:nvSpPr>
      <xdr:spPr>
        <a:xfrm>
          <a:off x="10318750" y="11557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614" name="AutoShape 1024">
          <a:extLst>
            <a:ext uri="{FF2B5EF4-FFF2-40B4-BE49-F238E27FC236}">
              <a16:creationId xmlns:a16="http://schemas.microsoft.com/office/drawing/2014/main" id="{FC843285-7C77-46B9-B2ED-DD96EADBCECF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615" name="AutoShape 1024">
          <a:extLst>
            <a:ext uri="{FF2B5EF4-FFF2-40B4-BE49-F238E27FC236}">
              <a16:creationId xmlns:a16="http://schemas.microsoft.com/office/drawing/2014/main" id="{395D0DEE-A435-48B7-8ECB-19651FBD1AFA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616" name="AutoShape 1024">
          <a:extLst>
            <a:ext uri="{FF2B5EF4-FFF2-40B4-BE49-F238E27FC236}">
              <a16:creationId xmlns:a16="http://schemas.microsoft.com/office/drawing/2014/main" id="{BA1B9C00-9EAF-4ADA-858A-F3F03B16FD0D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17" name="CasellaDiTesto 59197">
          <a:extLst>
            <a:ext uri="{FF2B5EF4-FFF2-40B4-BE49-F238E27FC236}">
              <a16:creationId xmlns:a16="http://schemas.microsoft.com/office/drawing/2014/main" id="{4802829D-7D90-41C8-B800-83C49B440FD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18" name="CasellaDiTesto 59198">
          <a:extLst>
            <a:ext uri="{FF2B5EF4-FFF2-40B4-BE49-F238E27FC236}">
              <a16:creationId xmlns:a16="http://schemas.microsoft.com/office/drawing/2014/main" id="{EC502014-DDC6-4B55-B65A-6DE3D21854BA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19" name="CasellaDiTesto 59199">
          <a:extLst>
            <a:ext uri="{FF2B5EF4-FFF2-40B4-BE49-F238E27FC236}">
              <a16:creationId xmlns:a16="http://schemas.microsoft.com/office/drawing/2014/main" id="{9140A590-AD25-4B54-9DA4-FD68C826E10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0" name="CasellaDiTesto 59200">
          <a:extLst>
            <a:ext uri="{FF2B5EF4-FFF2-40B4-BE49-F238E27FC236}">
              <a16:creationId xmlns:a16="http://schemas.microsoft.com/office/drawing/2014/main" id="{45EE3B84-8BBC-4E1D-BA60-93ECB8370CDA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1" name="CasellaDiTesto 59201">
          <a:extLst>
            <a:ext uri="{FF2B5EF4-FFF2-40B4-BE49-F238E27FC236}">
              <a16:creationId xmlns:a16="http://schemas.microsoft.com/office/drawing/2014/main" id="{10EA60C9-7D4C-44EB-B385-35B65F53A48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2" name="CasellaDiTesto 59202">
          <a:extLst>
            <a:ext uri="{FF2B5EF4-FFF2-40B4-BE49-F238E27FC236}">
              <a16:creationId xmlns:a16="http://schemas.microsoft.com/office/drawing/2014/main" id="{99C876B8-4BA6-41B7-AA30-0479F3C0ABF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3" name="CasellaDiTesto 59485">
          <a:extLst>
            <a:ext uri="{FF2B5EF4-FFF2-40B4-BE49-F238E27FC236}">
              <a16:creationId xmlns:a16="http://schemas.microsoft.com/office/drawing/2014/main" id="{C3E0216F-B162-41D8-844C-A5D5D96F88D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4" name="CasellaDiTesto 59486">
          <a:extLst>
            <a:ext uri="{FF2B5EF4-FFF2-40B4-BE49-F238E27FC236}">
              <a16:creationId xmlns:a16="http://schemas.microsoft.com/office/drawing/2014/main" id="{045E2AF5-00F8-4ECF-A86A-A2FB2F22A2A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5" name="CasellaDiTesto 59487">
          <a:extLst>
            <a:ext uri="{FF2B5EF4-FFF2-40B4-BE49-F238E27FC236}">
              <a16:creationId xmlns:a16="http://schemas.microsoft.com/office/drawing/2014/main" id="{4421F2C3-4A43-4D53-84F3-363C0EED7B1C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6" name="CasellaDiTesto 59488">
          <a:extLst>
            <a:ext uri="{FF2B5EF4-FFF2-40B4-BE49-F238E27FC236}">
              <a16:creationId xmlns:a16="http://schemas.microsoft.com/office/drawing/2014/main" id="{F8E7F5F5-1191-4CED-B4CF-6AA38626C5B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7" name="CasellaDiTesto 59489">
          <a:extLst>
            <a:ext uri="{FF2B5EF4-FFF2-40B4-BE49-F238E27FC236}">
              <a16:creationId xmlns:a16="http://schemas.microsoft.com/office/drawing/2014/main" id="{508F913D-9B4E-4726-B58A-C21939E27E6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8" name="CasellaDiTesto 59490">
          <a:extLst>
            <a:ext uri="{FF2B5EF4-FFF2-40B4-BE49-F238E27FC236}">
              <a16:creationId xmlns:a16="http://schemas.microsoft.com/office/drawing/2014/main" id="{E83AE78A-B6D2-4372-BFE1-29F74F94154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29" name="CasellaDiTesto 59491">
          <a:extLst>
            <a:ext uri="{FF2B5EF4-FFF2-40B4-BE49-F238E27FC236}">
              <a16:creationId xmlns:a16="http://schemas.microsoft.com/office/drawing/2014/main" id="{94BFA7E7-E29F-4E78-8F23-FEC8F633C74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0" name="CasellaDiTesto 59492">
          <a:extLst>
            <a:ext uri="{FF2B5EF4-FFF2-40B4-BE49-F238E27FC236}">
              <a16:creationId xmlns:a16="http://schemas.microsoft.com/office/drawing/2014/main" id="{B1E074DD-D752-4B22-84F8-77EBF9999D2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1" name="CasellaDiTesto 59493">
          <a:extLst>
            <a:ext uri="{FF2B5EF4-FFF2-40B4-BE49-F238E27FC236}">
              <a16:creationId xmlns:a16="http://schemas.microsoft.com/office/drawing/2014/main" id="{F1F7E7BE-2894-419B-9270-4ABD9F06FCF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2" name="CasellaDiTesto 59494">
          <a:extLst>
            <a:ext uri="{FF2B5EF4-FFF2-40B4-BE49-F238E27FC236}">
              <a16:creationId xmlns:a16="http://schemas.microsoft.com/office/drawing/2014/main" id="{A2B3F138-238A-4C47-91FA-00224D35188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3" name="CasellaDiTesto 59495">
          <a:extLst>
            <a:ext uri="{FF2B5EF4-FFF2-40B4-BE49-F238E27FC236}">
              <a16:creationId xmlns:a16="http://schemas.microsoft.com/office/drawing/2014/main" id="{68A0BB6C-F621-40B6-9A59-99676DF22E8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4" name="CasellaDiTesto 59496">
          <a:extLst>
            <a:ext uri="{FF2B5EF4-FFF2-40B4-BE49-F238E27FC236}">
              <a16:creationId xmlns:a16="http://schemas.microsoft.com/office/drawing/2014/main" id="{CF6DCCE6-ACA8-4E70-BC92-350F3EE1843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5" name="CasellaDiTesto 59497">
          <a:extLst>
            <a:ext uri="{FF2B5EF4-FFF2-40B4-BE49-F238E27FC236}">
              <a16:creationId xmlns:a16="http://schemas.microsoft.com/office/drawing/2014/main" id="{30BC8F98-FD9B-4895-A658-3E19C441B85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6" name="CasellaDiTesto 59498">
          <a:extLst>
            <a:ext uri="{FF2B5EF4-FFF2-40B4-BE49-F238E27FC236}">
              <a16:creationId xmlns:a16="http://schemas.microsoft.com/office/drawing/2014/main" id="{628C666F-53D8-4143-9BEE-7A387A4AAA6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7" name="CasellaDiTesto 59499">
          <a:extLst>
            <a:ext uri="{FF2B5EF4-FFF2-40B4-BE49-F238E27FC236}">
              <a16:creationId xmlns:a16="http://schemas.microsoft.com/office/drawing/2014/main" id="{FFC5D106-4023-418D-8A34-F1EA0574C9A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8" name="CasellaDiTesto 59500">
          <a:extLst>
            <a:ext uri="{FF2B5EF4-FFF2-40B4-BE49-F238E27FC236}">
              <a16:creationId xmlns:a16="http://schemas.microsoft.com/office/drawing/2014/main" id="{D488FA87-40B2-479F-903A-212C9F7026A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39" name="CasellaDiTesto 59501">
          <a:extLst>
            <a:ext uri="{FF2B5EF4-FFF2-40B4-BE49-F238E27FC236}">
              <a16:creationId xmlns:a16="http://schemas.microsoft.com/office/drawing/2014/main" id="{3A89B6C6-3A70-424D-98DF-8A0E4D42335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0" name="CasellaDiTesto 59502">
          <a:extLst>
            <a:ext uri="{FF2B5EF4-FFF2-40B4-BE49-F238E27FC236}">
              <a16:creationId xmlns:a16="http://schemas.microsoft.com/office/drawing/2014/main" id="{6EB6363D-AAEA-47CD-83D3-841DBB2F344A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1" name="CasellaDiTesto 59503">
          <a:extLst>
            <a:ext uri="{FF2B5EF4-FFF2-40B4-BE49-F238E27FC236}">
              <a16:creationId xmlns:a16="http://schemas.microsoft.com/office/drawing/2014/main" id="{420EB0D0-1885-4048-820A-F829CF2F895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2" name="CasellaDiTesto 59504">
          <a:extLst>
            <a:ext uri="{FF2B5EF4-FFF2-40B4-BE49-F238E27FC236}">
              <a16:creationId xmlns:a16="http://schemas.microsoft.com/office/drawing/2014/main" id="{7E6DA93C-489C-45F4-982A-92181E97976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3" name="CasellaDiTesto 59505">
          <a:extLst>
            <a:ext uri="{FF2B5EF4-FFF2-40B4-BE49-F238E27FC236}">
              <a16:creationId xmlns:a16="http://schemas.microsoft.com/office/drawing/2014/main" id="{218A37AD-1CCA-4472-8038-3FB6EF984593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4" name="CasellaDiTesto 59506">
          <a:extLst>
            <a:ext uri="{FF2B5EF4-FFF2-40B4-BE49-F238E27FC236}">
              <a16:creationId xmlns:a16="http://schemas.microsoft.com/office/drawing/2014/main" id="{36C3D6FA-190C-4A34-8FC3-C9AC0275AB4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5" name="CasellaDiTesto 59507">
          <a:extLst>
            <a:ext uri="{FF2B5EF4-FFF2-40B4-BE49-F238E27FC236}">
              <a16:creationId xmlns:a16="http://schemas.microsoft.com/office/drawing/2014/main" id="{8B8B670C-640C-4571-8357-CD403593697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46" name="CasellaDiTesto 59508">
          <a:extLst>
            <a:ext uri="{FF2B5EF4-FFF2-40B4-BE49-F238E27FC236}">
              <a16:creationId xmlns:a16="http://schemas.microsoft.com/office/drawing/2014/main" id="{5A3347B4-7B8F-401A-A0B0-1D27681E055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47" name="AutoShape 1024">
          <a:extLst>
            <a:ext uri="{FF2B5EF4-FFF2-40B4-BE49-F238E27FC236}">
              <a16:creationId xmlns:a16="http://schemas.microsoft.com/office/drawing/2014/main" id="{134D0D6E-7992-4ECE-8466-93427AEC143B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48" name="AutoShape 1024">
          <a:extLst>
            <a:ext uri="{FF2B5EF4-FFF2-40B4-BE49-F238E27FC236}">
              <a16:creationId xmlns:a16="http://schemas.microsoft.com/office/drawing/2014/main" id="{0127B14B-B9E2-4D07-B126-1FD711231EE8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49" name="AutoShape 1024">
          <a:extLst>
            <a:ext uri="{FF2B5EF4-FFF2-40B4-BE49-F238E27FC236}">
              <a16:creationId xmlns:a16="http://schemas.microsoft.com/office/drawing/2014/main" id="{FD0EB423-8EC2-4773-830B-B2050B65B694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50" name="AutoShape 1024">
          <a:extLst>
            <a:ext uri="{FF2B5EF4-FFF2-40B4-BE49-F238E27FC236}">
              <a16:creationId xmlns:a16="http://schemas.microsoft.com/office/drawing/2014/main" id="{BEB51DC6-6834-487E-93C3-5C59C8C5F374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51" name="AutoShape 1024">
          <a:extLst>
            <a:ext uri="{FF2B5EF4-FFF2-40B4-BE49-F238E27FC236}">
              <a16:creationId xmlns:a16="http://schemas.microsoft.com/office/drawing/2014/main" id="{CC473D51-8E75-4278-B768-4483FD793264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52" name="AutoShape 1024">
          <a:extLst>
            <a:ext uri="{FF2B5EF4-FFF2-40B4-BE49-F238E27FC236}">
              <a16:creationId xmlns:a16="http://schemas.microsoft.com/office/drawing/2014/main" id="{3563FDF7-E281-46AC-90A4-18BFA452E3E1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3" name="CasellaDiTesto 59260">
          <a:extLst>
            <a:ext uri="{FF2B5EF4-FFF2-40B4-BE49-F238E27FC236}">
              <a16:creationId xmlns:a16="http://schemas.microsoft.com/office/drawing/2014/main" id="{EA4DB0F0-4B28-4836-89A4-3C67FBEEF13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4" name="CasellaDiTesto 59261">
          <a:extLst>
            <a:ext uri="{FF2B5EF4-FFF2-40B4-BE49-F238E27FC236}">
              <a16:creationId xmlns:a16="http://schemas.microsoft.com/office/drawing/2014/main" id="{258484B4-0A85-4707-8861-9D50766E671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5" name="CasellaDiTesto 59262">
          <a:extLst>
            <a:ext uri="{FF2B5EF4-FFF2-40B4-BE49-F238E27FC236}">
              <a16:creationId xmlns:a16="http://schemas.microsoft.com/office/drawing/2014/main" id="{8AD586FF-C1F8-4858-BE7F-413B9766CB4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6" name="CasellaDiTesto 59263">
          <a:extLst>
            <a:ext uri="{FF2B5EF4-FFF2-40B4-BE49-F238E27FC236}">
              <a16:creationId xmlns:a16="http://schemas.microsoft.com/office/drawing/2014/main" id="{C0854F17-F873-4163-B627-92EF5BE6085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7" name="CasellaDiTesto 59264">
          <a:extLst>
            <a:ext uri="{FF2B5EF4-FFF2-40B4-BE49-F238E27FC236}">
              <a16:creationId xmlns:a16="http://schemas.microsoft.com/office/drawing/2014/main" id="{8F3BA490-F8B5-433A-A879-23F05356BE2C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8" name="CasellaDiTesto 59265">
          <a:extLst>
            <a:ext uri="{FF2B5EF4-FFF2-40B4-BE49-F238E27FC236}">
              <a16:creationId xmlns:a16="http://schemas.microsoft.com/office/drawing/2014/main" id="{D0C9AFF2-62A8-4602-A04C-F48135B32FD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59" name="CasellaDiTesto 59266">
          <a:extLst>
            <a:ext uri="{FF2B5EF4-FFF2-40B4-BE49-F238E27FC236}">
              <a16:creationId xmlns:a16="http://schemas.microsoft.com/office/drawing/2014/main" id="{ECA7CA59-10DF-4778-B4F0-C285E008A6B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0" name="CasellaDiTesto 59267">
          <a:extLst>
            <a:ext uri="{FF2B5EF4-FFF2-40B4-BE49-F238E27FC236}">
              <a16:creationId xmlns:a16="http://schemas.microsoft.com/office/drawing/2014/main" id="{0D289E4A-FAD8-495B-A64F-73D6A2794E4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1" name="CasellaDiTesto 59268">
          <a:extLst>
            <a:ext uri="{FF2B5EF4-FFF2-40B4-BE49-F238E27FC236}">
              <a16:creationId xmlns:a16="http://schemas.microsoft.com/office/drawing/2014/main" id="{77114514-00B3-4BF0-A408-0CEA27914A2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2" name="CasellaDiTesto 59269">
          <a:extLst>
            <a:ext uri="{FF2B5EF4-FFF2-40B4-BE49-F238E27FC236}">
              <a16:creationId xmlns:a16="http://schemas.microsoft.com/office/drawing/2014/main" id="{9DB22271-58F9-4C16-BF8E-536C90B1563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3" name="CasellaDiTesto 59270">
          <a:extLst>
            <a:ext uri="{FF2B5EF4-FFF2-40B4-BE49-F238E27FC236}">
              <a16:creationId xmlns:a16="http://schemas.microsoft.com/office/drawing/2014/main" id="{60A243DB-649F-4B38-8521-471D6F5A83B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4" name="CasellaDiTesto 59271">
          <a:extLst>
            <a:ext uri="{FF2B5EF4-FFF2-40B4-BE49-F238E27FC236}">
              <a16:creationId xmlns:a16="http://schemas.microsoft.com/office/drawing/2014/main" id="{027C81F3-D341-40D2-997B-20811E3A691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5" name="CasellaDiTesto 59272">
          <a:extLst>
            <a:ext uri="{FF2B5EF4-FFF2-40B4-BE49-F238E27FC236}">
              <a16:creationId xmlns:a16="http://schemas.microsoft.com/office/drawing/2014/main" id="{A5881C4D-4875-4D48-8C1A-44D9442A8E03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6" name="CasellaDiTesto 59273">
          <a:extLst>
            <a:ext uri="{FF2B5EF4-FFF2-40B4-BE49-F238E27FC236}">
              <a16:creationId xmlns:a16="http://schemas.microsoft.com/office/drawing/2014/main" id="{97B82021-CA0F-4DF8-9712-2960758D169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7" name="CasellaDiTesto 59274">
          <a:extLst>
            <a:ext uri="{FF2B5EF4-FFF2-40B4-BE49-F238E27FC236}">
              <a16:creationId xmlns:a16="http://schemas.microsoft.com/office/drawing/2014/main" id="{23B4BA2A-5D51-4FE2-99AF-E7CB203D13B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8" name="CasellaDiTesto 59275">
          <a:extLst>
            <a:ext uri="{FF2B5EF4-FFF2-40B4-BE49-F238E27FC236}">
              <a16:creationId xmlns:a16="http://schemas.microsoft.com/office/drawing/2014/main" id="{E27C451D-65FE-490C-9914-24F7D85FB2E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69" name="CasellaDiTesto 59276">
          <a:extLst>
            <a:ext uri="{FF2B5EF4-FFF2-40B4-BE49-F238E27FC236}">
              <a16:creationId xmlns:a16="http://schemas.microsoft.com/office/drawing/2014/main" id="{C6AF20D2-0E5D-45D9-8CEB-CE28A6645A3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0" name="CasellaDiTesto 59277">
          <a:extLst>
            <a:ext uri="{FF2B5EF4-FFF2-40B4-BE49-F238E27FC236}">
              <a16:creationId xmlns:a16="http://schemas.microsoft.com/office/drawing/2014/main" id="{53DB400A-A371-4AD0-8517-C2E9CD8365E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1" name="CasellaDiTesto 59321">
          <a:extLst>
            <a:ext uri="{FF2B5EF4-FFF2-40B4-BE49-F238E27FC236}">
              <a16:creationId xmlns:a16="http://schemas.microsoft.com/office/drawing/2014/main" id="{C059E998-B015-46BC-81CB-8511F0FC7A8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2" name="CasellaDiTesto 59322">
          <a:extLst>
            <a:ext uri="{FF2B5EF4-FFF2-40B4-BE49-F238E27FC236}">
              <a16:creationId xmlns:a16="http://schemas.microsoft.com/office/drawing/2014/main" id="{50726298-68BA-4C55-9D38-8AD32782D47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3" name="CasellaDiTesto 59323">
          <a:extLst>
            <a:ext uri="{FF2B5EF4-FFF2-40B4-BE49-F238E27FC236}">
              <a16:creationId xmlns:a16="http://schemas.microsoft.com/office/drawing/2014/main" id="{8CA4E4D8-1BCF-40F7-BEF9-D010436D81E1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4" name="CasellaDiTesto 59324">
          <a:extLst>
            <a:ext uri="{FF2B5EF4-FFF2-40B4-BE49-F238E27FC236}">
              <a16:creationId xmlns:a16="http://schemas.microsoft.com/office/drawing/2014/main" id="{0830759E-B06A-4051-AAD5-211BC1CDC9F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5" name="CasellaDiTesto 59325">
          <a:extLst>
            <a:ext uri="{FF2B5EF4-FFF2-40B4-BE49-F238E27FC236}">
              <a16:creationId xmlns:a16="http://schemas.microsoft.com/office/drawing/2014/main" id="{58056720-65CA-4196-9678-04B83298E49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6" name="CasellaDiTesto 59326">
          <a:extLst>
            <a:ext uri="{FF2B5EF4-FFF2-40B4-BE49-F238E27FC236}">
              <a16:creationId xmlns:a16="http://schemas.microsoft.com/office/drawing/2014/main" id="{57DA5D7C-D4EB-4593-864A-9E28708614C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7" name="CasellaDiTesto 59327">
          <a:extLst>
            <a:ext uri="{FF2B5EF4-FFF2-40B4-BE49-F238E27FC236}">
              <a16:creationId xmlns:a16="http://schemas.microsoft.com/office/drawing/2014/main" id="{F63407DA-46BA-4003-8EB3-18F1336CE14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8" name="CasellaDiTesto 59328">
          <a:extLst>
            <a:ext uri="{FF2B5EF4-FFF2-40B4-BE49-F238E27FC236}">
              <a16:creationId xmlns:a16="http://schemas.microsoft.com/office/drawing/2014/main" id="{7BB87612-6FBF-4680-8199-A53F45FB5EBC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79" name="CasellaDiTesto 59329">
          <a:extLst>
            <a:ext uri="{FF2B5EF4-FFF2-40B4-BE49-F238E27FC236}">
              <a16:creationId xmlns:a16="http://schemas.microsoft.com/office/drawing/2014/main" id="{CA21EEB2-ED85-4FA6-9414-E2A2383F049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0" name="CasellaDiTesto 59330">
          <a:extLst>
            <a:ext uri="{FF2B5EF4-FFF2-40B4-BE49-F238E27FC236}">
              <a16:creationId xmlns:a16="http://schemas.microsoft.com/office/drawing/2014/main" id="{4BF0B30F-1187-4A5C-9B86-638B74820E8E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1" name="CasellaDiTesto 59331">
          <a:extLst>
            <a:ext uri="{FF2B5EF4-FFF2-40B4-BE49-F238E27FC236}">
              <a16:creationId xmlns:a16="http://schemas.microsoft.com/office/drawing/2014/main" id="{942267A8-26AD-4993-B113-7E388EFBEB4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2" name="CasellaDiTesto 59332">
          <a:extLst>
            <a:ext uri="{FF2B5EF4-FFF2-40B4-BE49-F238E27FC236}">
              <a16:creationId xmlns:a16="http://schemas.microsoft.com/office/drawing/2014/main" id="{EE6C0B2D-0DD8-4D17-BFCF-8CCFC68E6B7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3" name="CasellaDiTesto 59333">
          <a:extLst>
            <a:ext uri="{FF2B5EF4-FFF2-40B4-BE49-F238E27FC236}">
              <a16:creationId xmlns:a16="http://schemas.microsoft.com/office/drawing/2014/main" id="{BCC10884-E351-48AE-A82E-4E7263D8A8B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4" name="CasellaDiTesto 59334">
          <a:extLst>
            <a:ext uri="{FF2B5EF4-FFF2-40B4-BE49-F238E27FC236}">
              <a16:creationId xmlns:a16="http://schemas.microsoft.com/office/drawing/2014/main" id="{6870A8B4-0353-45D1-9681-BD282DB7517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5" name="CasellaDiTesto 59335">
          <a:extLst>
            <a:ext uri="{FF2B5EF4-FFF2-40B4-BE49-F238E27FC236}">
              <a16:creationId xmlns:a16="http://schemas.microsoft.com/office/drawing/2014/main" id="{AB9887AB-ADAF-45A3-A1B3-A89C778B6EB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6" name="CasellaDiTesto 59336">
          <a:extLst>
            <a:ext uri="{FF2B5EF4-FFF2-40B4-BE49-F238E27FC236}">
              <a16:creationId xmlns:a16="http://schemas.microsoft.com/office/drawing/2014/main" id="{A12A4DBB-CB3B-41DE-BD71-76FD3C3CBA0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7" name="CasellaDiTesto 59337">
          <a:extLst>
            <a:ext uri="{FF2B5EF4-FFF2-40B4-BE49-F238E27FC236}">
              <a16:creationId xmlns:a16="http://schemas.microsoft.com/office/drawing/2014/main" id="{E6878D29-CDB8-4833-872E-EAF0E4D1C496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688" name="CasellaDiTesto 59338">
          <a:extLst>
            <a:ext uri="{FF2B5EF4-FFF2-40B4-BE49-F238E27FC236}">
              <a16:creationId xmlns:a16="http://schemas.microsoft.com/office/drawing/2014/main" id="{BAEDFA30-3F3F-41F0-9923-74FE14E8E54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89" name="AutoShape 1024">
          <a:extLst>
            <a:ext uri="{FF2B5EF4-FFF2-40B4-BE49-F238E27FC236}">
              <a16:creationId xmlns:a16="http://schemas.microsoft.com/office/drawing/2014/main" id="{9AAE0218-97BB-4F22-A73E-84A1BC0C4696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690" name="AutoShape 1024">
          <a:extLst>
            <a:ext uri="{FF2B5EF4-FFF2-40B4-BE49-F238E27FC236}">
              <a16:creationId xmlns:a16="http://schemas.microsoft.com/office/drawing/2014/main" id="{FDEF0AEA-8853-4286-8CDE-84E3B8094A0B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1" name="CasellaDiTesto 59605">
          <a:extLst>
            <a:ext uri="{FF2B5EF4-FFF2-40B4-BE49-F238E27FC236}">
              <a16:creationId xmlns:a16="http://schemas.microsoft.com/office/drawing/2014/main" id="{028D550B-8B29-4E6B-AA96-91F990D8E5F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2" name="CasellaDiTesto 59606">
          <a:extLst>
            <a:ext uri="{FF2B5EF4-FFF2-40B4-BE49-F238E27FC236}">
              <a16:creationId xmlns:a16="http://schemas.microsoft.com/office/drawing/2014/main" id="{54497752-6844-4F7F-80A9-7DF080E8888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3" name="CasellaDiTesto 59607">
          <a:extLst>
            <a:ext uri="{FF2B5EF4-FFF2-40B4-BE49-F238E27FC236}">
              <a16:creationId xmlns:a16="http://schemas.microsoft.com/office/drawing/2014/main" id="{02CD8DB2-A98E-42A8-A5EC-A9F2BD48A6B1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4" name="CasellaDiTesto 59608">
          <a:extLst>
            <a:ext uri="{FF2B5EF4-FFF2-40B4-BE49-F238E27FC236}">
              <a16:creationId xmlns:a16="http://schemas.microsoft.com/office/drawing/2014/main" id="{60131610-9240-4A36-9DAC-EFA9B0096A6A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5" name="CasellaDiTesto 59609">
          <a:extLst>
            <a:ext uri="{FF2B5EF4-FFF2-40B4-BE49-F238E27FC236}">
              <a16:creationId xmlns:a16="http://schemas.microsoft.com/office/drawing/2014/main" id="{415BA05C-2916-49C0-BAC6-FBA23044810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6" name="CasellaDiTesto 59610">
          <a:extLst>
            <a:ext uri="{FF2B5EF4-FFF2-40B4-BE49-F238E27FC236}">
              <a16:creationId xmlns:a16="http://schemas.microsoft.com/office/drawing/2014/main" id="{5AA1225D-A75B-41EE-893C-08DD76380D1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7" name="CasellaDiTesto 59611">
          <a:extLst>
            <a:ext uri="{FF2B5EF4-FFF2-40B4-BE49-F238E27FC236}">
              <a16:creationId xmlns:a16="http://schemas.microsoft.com/office/drawing/2014/main" id="{2FC542F8-4A76-4C57-9022-46E23D86513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8" name="CasellaDiTesto 59612">
          <a:extLst>
            <a:ext uri="{FF2B5EF4-FFF2-40B4-BE49-F238E27FC236}">
              <a16:creationId xmlns:a16="http://schemas.microsoft.com/office/drawing/2014/main" id="{9073C9AA-AAA8-472A-B7F6-CC4B3A8A529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699" name="CasellaDiTesto 59613">
          <a:extLst>
            <a:ext uri="{FF2B5EF4-FFF2-40B4-BE49-F238E27FC236}">
              <a16:creationId xmlns:a16="http://schemas.microsoft.com/office/drawing/2014/main" id="{D8D72C1B-078C-4445-9C45-93B36C36FFF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0" name="CasellaDiTesto 59614">
          <a:extLst>
            <a:ext uri="{FF2B5EF4-FFF2-40B4-BE49-F238E27FC236}">
              <a16:creationId xmlns:a16="http://schemas.microsoft.com/office/drawing/2014/main" id="{C43F8F78-F8FC-4D23-9AC8-7CDFE538C1F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1" name="CasellaDiTesto 59615">
          <a:extLst>
            <a:ext uri="{FF2B5EF4-FFF2-40B4-BE49-F238E27FC236}">
              <a16:creationId xmlns:a16="http://schemas.microsoft.com/office/drawing/2014/main" id="{53A1D0EA-ADFD-49CE-AFD5-4738E338CCB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2" name="CasellaDiTesto 59616">
          <a:extLst>
            <a:ext uri="{FF2B5EF4-FFF2-40B4-BE49-F238E27FC236}">
              <a16:creationId xmlns:a16="http://schemas.microsoft.com/office/drawing/2014/main" id="{E4A06DBB-96F2-4560-AD33-CF7D5719A47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3" name="CasellaDiTesto 59617">
          <a:extLst>
            <a:ext uri="{FF2B5EF4-FFF2-40B4-BE49-F238E27FC236}">
              <a16:creationId xmlns:a16="http://schemas.microsoft.com/office/drawing/2014/main" id="{A7594AA8-74A7-433A-9822-085C6AD0404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4" name="CasellaDiTesto 59618">
          <a:extLst>
            <a:ext uri="{FF2B5EF4-FFF2-40B4-BE49-F238E27FC236}">
              <a16:creationId xmlns:a16="http://schemas.microsoft.com/office/drawing/2014/main" id="{7AED4924-16A4-4A34-8C85-28E4D6E703A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5" name="CasellaDiTesto 59619">
          <a:extLst>
            <a:ext uri="{FF2B5EF4-FFF2-40B4-BE49-F238E27FC236}">
              <a16:creationId xmlns:a16="http://schemas.microsoft.com/office/drawing/2014/main" id="{A4345247-674A-4E57-9654-A061B662BBA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6" name="CasellaDiTesto 59620">
          <a:extLst>
            <a:ext uri="{FF2B5EF4-FFF2-40B4-BE49-F238E27FC236}">
              <a16:creationId xmlns:a16="http://schemas.microsoft.com/office/drawing/2014/main" id="{4BBD572E-98BD-4863-9279-383622BE5A0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7" name="CasellaDiTesto 59621">
          <a:extLst>
            <a:ext uri="{FF2B5EF4-FFF2-40B4-BE49-F238E27FC236}">
              <a16:creationId xmlns:a16="http://schemas.microsoft.com/office/drawing/2014/main" id="{F68CFD2F-6DFC-40D5-8C6E-721784E5DBF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8" name="CasellaDiTesto 59622">
          <a:extLst>
            <a:ext uri="{FF2B5EF4-FFF2-40B4-BE49-F238E27FC236}">
              <a16:creationId xmlns:a16="http://schemas.microsoft.com/office/drawing/2014/main" id="{F58C4430-2655-4E4A-86BE-559E39DB106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09" name="CasellaDiTesto 59623">
          <a:extLst>
            <a:ext uri="{FF2B5EF4-FFF2-40B4-BE49-F238E27FC236}">
              <a16:creationId xmlns:a16="http://schemas.microsoft.com/office/drawing/2014/main" id="{C8D1D57C-EB59-4386-AF91-C7303CF5B5B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10" name="CasellaDiTesto 59624">
          <a:extLst>
            <a:ext uri="{FF2B5EF4-FFF2-40B4-BE49-F238E27FC236}">
              <a16:creationId xmlns:a16="http://schemas.microsoft.com/office/drawing/2014/main" id="{0F21D6B5-AED4-431C-8E3B-1D68C407E68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11" name="CasellaDiTesto 59625">
          <a:extLst>
            <a:ext uri="{FF2B5EF4-FFF2-40B4-BE49-F238E27FC236}">
              <a16:creationId xmlns:a16="http://schemas.microsoft.com/office/drawing/2014/main" id="{AE83A57D-A2C4-42AB-A1A9-537B5687063A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12" name="CasellaDiTesto 59626">
          <a:extLst>
            <a:ext uri="{FF2B5EF4-FFF2-40B4-BE49-F238E27FC236}">
              <a16:creationId xmlns:a16="http://schemas.microsoft.com/office/drawing/2014/main" id="{48C8589A-55DC-4B6B-B8D6-AB7B5E5D749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13" name="CasellaDiTesto 59627">
          <a:extLst>
            <a:ext uri="{FF2B5EF4-FFF2-40B4-BE49-F238E27FC236}">
              <a16:creationId xmlns:a16="http://schemas.microsoft.com/office/drawing/2014/main" id="{2390F5E9-439B-459C-BBC2-2D0AF921F6E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2714" name="CasellaDiTesto 59628">
          <a:extLst>
            <a:ext uri="{FF2B5EF4-FFF2-40B4-BE49-F238E27FC236}">
              <a16:creationId xmlns:a16="http://schemas.microsoft.com/office/drawing/2014/main" id="{5102FC60-E166-418E-9F0C-35DAD15510E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2715" name="AutoShape 1024">
          <a:extLst>
            <a:ext uri="{FF2B5EF4-FFF2-40B4-BE49-F238E27FC236}">
              <a16:creationId xmlns:a16="http://schemas.microsoft.com/office/drawing/2014/main" id="{202A7FD4-618E-4C07-8C84-66EE532101EB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2716" name="AutoShape 1024">
          <a:extLst>
            <a:ext uri="{FF2B5EF4-FFF2-40B4-BE49-F238E27FC236}">
              <a16:creationId xmlns:a16="http://schemas.microsoft.com/office/drawing/2014/main" id="{78DE26A4-F52E-4104-AB02-4AC408FE42C2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2717" name="AutoShape 1024">
          <a:extLst>
            <a:ext uri="{FF2B5EF4-FFF2-40B4-BE49-F238E27FC236}">
              <a16:creationId xmlns:a16="http://schemas.microsoft.com/office/drawing/2014/main" id="{53E68F2B-85D0-437A-825F-7B0026BDEEDC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16</xdr:row>
      <xdr:rowOff>0</xdr:rowOff>
    </xdr:from>
    <xdr:ext cx="304560" cy="304560"/>
    <xdr:sp macro="" textlink="">
      <xdr:nvSpPr>
        <xdr:cNvPr id="2718" name="AutoShape 1024">
          <a:extLst>
            <a:ext uri="{FF2B5EF4-FFF2-40B4-BE49-F238E27FC236}">
              <a16:creationId xmlns:a16="http://schemas.microsoft.com/office/drawing/2014/main" id="{58C6009C-4967-4D9B-8137-8330B68433CB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16</xdr:row>
      <xdr:rowOff>0</xdr:rowOff>
    </xdr:from>
    <xdr:ext cx="304560" cy="304560"/>
    <xdr:sp macro="" textlink="">
      <xdr:nvSpPr>
        <xdr:cNvPr id="2719" name="AutoShape 1024">
          <a:extLst>
            <a:ext uri="{FF2B5EF4-FFF2-40B4-BE49-F238E27FC236}">
              <a16:creationId xmlns:a16="http://schemas.microsoft.com/office/drawing/2014/main" id="{B601046F-765C-40C2-8995-1B0EDD197C8C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16</xdr:row>
      <xdr:rowOff>0</xdr:rowOff>
    </xdr:from>
    <xdr:ext cx="304560" cy="304560"/>
    <xdr:sp macro="" textlink="">
      <xdr:nvSpPr>
        <xdr:cNvPr id="2720" name="AutoShape 1024">
          <a:extLst>
            <a:ext uri="{FF2B5EF4-FFF2-40B4-BE49-F238E27FC236}">
              <a16:creationId xmlns:a16="http://schemas.microsoft.com/office/drawing/2014/main" id="{46C52AEF-41D3-4EF0-B36F-3B31735D14B0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1" name="CasellaDiTesto 59605">
          <a:extLst>
            <a:ext uri="{FF2B5EF4-FFF2-40B4-BE49-F238E27FC236}">
              <a16:creationId xmlns:a16="http://schemas.microsoft.com/office/drawing/2014/main" id="{5F4D18AA-3CD9-4B8B-A377-FD1FB89C2D3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2" name="CasellaDiTesto 59606">
          <a:extLst>
            <a:ext uri="{FF2B5EF4-FFF2-40B4-BE49-F238E27FC236}">
              <a16:creationId xmlns:a16="http://schemas.microsoft.com/office/drawing/2014/main" id="{929CF4FC-5464-43FC-8523-EA1DCD3903A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3" name="CasellaDiTesto 59607">
          <a:extLst>
            <a:ext uri="{FF2B5EF4-FFF2-40B4-BE49-F238E27FC236}">
              <a16:creationId xmlns:a16="http://schemas.microsoft.com/office/drawing/2014/main" id="{25321194-9154-4C5F-9637-C99B1A1F6C1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4" name="CasellaDiTesto 59608">
          <a:extLst>
            <a:ext uri="{FF2B5EF4-FFF2-40B4-BE49-F238E27FC236}">
              <a16:creationId xmlns:a16="http://schemas.microsoft.com/office/drawing/2014/main" id="{4687152C-092D-4843-B7D0-B9299EC8840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5" name="CasellaDiTesto 59609">
          <a:extLst>
            <a:ext uri="{FF2B5EF4-FFF2-40B4-BE49-F238E27FC236}">
              <a16:creationId xmlns:a16="http://schemas.microsoft.com/office/drawing/2014/main" id="{596EE0A3-2066-4814-B722-304358BCA89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6" name="CasellaDiTesto 59610">
          <a:extLst>
            <a:ext uri="{FF2B5EF4-FFF2-40B4-BE49-F238E27FC236}">
              <a16:creationId xmlns:a16="http://schemas.microsoft.com/office/drawing/2014/main" id="{82C171E2-C583-4662-9D98-C1943C7C2750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7" name="CasellaDiTesto 59611">
          <a:extLst>
            <a:ext uri="{FF2B5EF4-FFF2-40B4-BE49-F238E27FC236}">
              <a16:creationId xmlns:a16="http://schemas.microsoft.com/office/drawing/2014/main" id="{E10A86B9-133F-4F34-9BCF-7413B1D0C07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8" name="CasellaDiTesto 59612">
          <a:extLst>
            <a:ext uri="{FF2B5EF4-FFF2-40B4-BE49-F238E27FC236}">
              <a16:creationId xmlns:a16="http://schemas.microsoft.com/office/drawing/2014/main" id="{32B16ED8-7028-41F5-9817-4C038708875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29" name="CasellaDiTesto 59613">
          <a:extLst>
            <a:ext uri="{FF2B5EF4-FFF2-40B4-BE49-F238E27FC236}">
              <a16:creationId xmlns:a16="http://schemas.microsoft.com/office/drawing/2014/main" id="{58ED0BC8-CAAA-45AB-8C4F-8EAEF0EE981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0" name="CasellaDiTesto 59614">
          <a:extLst>
            <a:ext uri="{FF2B5EF4-FFF2-40B4-BE49-F238E27FC236}">
              <a16:creationId xmlns:a16="http://schemas.microsoft.com/office/drawing/2014/main" id="{99F21527-74C9-4996-B9E8-3EDCAE0A0BB4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1" name="CasellaDiTesto 59615">
          <a:extLst>
            <a:ext uri="{FF2B5EF4-FFF2-40B4-BE49-F238E27FC236}">
              <a16:creationId xmlns:a16="http://schemas.microsoft.com/office/drawing/2014/main" id="{409F25CB-F1F2-4BC4-B348-6D5649CD2A47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2" name="CasellaDiTesto 59616">
          <a:extLst>
            <a:ext uri="{FF2B5EF4-FFF2-40B4-BE49-F238E27FC236}">
              <a16:creationId xmlns:a16="http://schemas.microsoft.com/office/drawing/2014/main" id="{C66707C6-8AA2-4CFA-AC70-E71DB0907F3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3" name="CasellaDiTesto 59617">
          <a:extLst>
            <a:ext uri="{FF2B5EF4-FFF2-40B4-BE49-F238E27FC236}">
              <a16:creationId xmlns:a16="http://schemas.microsoft.com/office/drawing/2014/main" id="{E01F3F5F-7100-4A49-8BFD-EBA8FA497C1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4" name="CasellaDiTesto 59618">
          <a:extLst>
            <a:ext uri="{FF2B5EF4-FFF2-40B4-BE49-F238E27FC236}">
              <a16:creationId xmlns:a16="http://schemas.microsoft.com/office/drawing/2014/main" id="{ACF44A7E-4F39-4CBD-B9B5-08431B1EB65F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5" name="CasellaDiTesto 59619">
          <a:extLst>
            <a:ext uri="{FF2B5EF4-FFF2-40B4-BE49-F238E27FC236}">
              <a16:creationId xmlns:a16="http://schemas.microsoft.com/office/drawing/2014/main" id="{28342A54-7B05-4E93-A482-8EBE286DE8AB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6" name="CasellaDiTesto 59620">
          <a:extLst>
            <a:ext uri="{FF2B5EF4-FFF2-40B4-BE49-F238E27FC236}">
              <a16:creationId xmlns:a16="http://schemas.microsoft.com/office/drawing/2014/main" id="{C39E10EC-6DD1-4A2B-B4AE-0773C556B369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7" name="CasellaDiTesto 59621">
          <a:extLst>
            <a:ext uri="{FF2B5EF4-FFF2-40B4-BE49-F238E27FC236}">
              <a16:creationId xmlns:a16="http://schemas.microsoft.com/office/drawing/2014/main" id="{E3ED6864-524B-4B28-B220-8BF086BA977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8" name="CasellaDiTesto 59622">
          <a:extLst>
            <a:ext uri="{FF2B5EF4-FFF2-40B4-BE49-F238E27FC236}">
              <a16:creationId xmlns:a16="http://schemas.microsoft.com/office/drawing/2014/main" id="{F34657B0-DF3B-472D-916E-39C936509DF2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39" name="CasellaDiTesto 59623">
          <a:extLst>
            <a:ext uri="{FF2B5EF4-FFF2-40B4-BE49-F238E27FC236}">
              <a16:creationId xmlns:a16="http://schemas.microsoft.com/office/drawing/2014/main" id="{64D675AE-4D16-439B-AF4F-9BF2A4A70D3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40" name="CasellaDiTesto 59624">
          <a:extLst>
            <a:ext uri="{FF2B5EF4-FFF2-40B4-BE49-F238E27FC236}">
              <a16:creationId xmlns:a16="http://schemas.microsoft.com/office/drawing/2014/main" id="{2377EAF4-4EA9-4AAF-8842-42AC4F7AE0ED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41" name="CasellaDiTesto 59625">
          <a:extLst>
            <a:ext uri="{FF2B5EF4-FFF2-40B4-BE49-F238E27FC236}">
              <a16:creationId xmlns:a16="http://schemas.microsoft.com/office/drawing/2014/main" id="{15ACF551-03A8-4A65-BEAC-C5225298C33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42" name="CasellaDiTesto 59626">
          <a:extLst>
            <a:ext uri="{FF2B5EF4-FFF2-40B4-BE49-F238E27FC236}">
              <a16:creationId xmlns:a16="http://schemas.microsoft.com/office/drawing/2014/main" id="{54652726-6857-43CE-8F2F-2794A5F7ABB8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43" name="CasellaDiTesto 59627">
          <a:extLst>
            <a:ext uri="{FF2B5EF4-FFF2-40B4-BE49-F238E27FC236}">
              <a16:creationId xmlns:a16="http://schemas.microsoft.com/office/drawing/2014/main" id="{6A104B3E-B796-4382-A219-3CDD3ACDAADA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2744" name="CasellaDiTesto 59628">
          <a:extLst>
            <a:ext uri="{FF2B5EF4-FFF2-40B4-BE49-F238E27FC236}">
              <a16:creationId xmlns:a16="http://schemas.microsoft.com/office/drawing/2014/main" id="{6427BA05-AFC6-4923-A377-B95400CE54A5}"/>
            </a:ext>
          </a:extLst>
        </xdr:cNvPr>
        <xdr:cNvSpPr/>
      </xdr:nvSpPr>
      <xdr:spPr>
        <a:xfrm>
          <a:off x="10318750" y="10858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745" name="AutoShape 1024">
          <a:extLst>
            <a:ext uri="{FF2B5EF4-FFF2-40B4-BE49-F238E27FC236}">
              <a16:creationId xmlns:a16="http://schemas.microsoft.com/office/drawing/2014/main" id="{A27C197E-D64F-4096-AD6D-408AC8AE822F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746" name="AutoShape 1024">
          <a:extLst>
            <a:ext uri="{FF2B5EF4-FFF2-40B4-BE49-F238E27FC236}">
              <a16:creationId xmlns:a16="http://schemas.microsoft.com/office/drawing/2014/main" id="{C67DE450-7578-496C-BF93-977E28BED186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2747" name="AutoShape 1024">
          <a:extLst>
            <a:ext uri="{FF2B5EF4-FFF2-40B4-BE49-F238E27FC236}">
              <a16:creationId xmlns:a16="http://schemas.microsoft.com/office/drawing/2014/main" id="{9538FAC8-DD1F-4CB1-A682-28D1AA3669D6}"/>
            </a:ext>
          </a:extLst>
        </xdr:cNvPr>
        <xdr:cNvSpPr/>
      </xdr:nvSpPr>
      <xdr:spPr>
        <a:xfrm>
          <a:off x="10318750" y="10858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748" name="AutoShape 1024">
          <a:extLst>
            <a:ext uri="{FF2B5EF4-FFF2-40B4-BE49-F238E27FC236}">
              <a16:creationId xmlns:a16="http://schemas.microsoft.com/office/drawing/2014/main" id="{47EF47DD-C97F-44F1-93B9-DB85CAB3EC16}"/>
            </a:ext>
          </a:extLst>
        </xdr:cNvPr>
        <xdr:cNvSpPr/>
      </xdr:nvSpPr>
      <xdr:spPr>
        <a:xfrm>
          <a:off x="10318750" y="12954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304560" cy="304560"/>
    <xdr:sp macro="" textlink="">
      <xdr:nvSpPr>
        <xdr:cNvPr id="2749" name="AutoShape 1024">
          <a:extLst>
            <a:ext uri="{FF2B5EF4-FFF2-40B4-BE49-F238E27FC236}">
              <a16:creationId xmlns:a16="http://schemas.microsoft.com/office/drawing/2014/main" id="{E9CA85BC-B986-49CC-9825-4DC4BA83766B}"/>
            </a:ext>
          </a:extLst>
        </xdr:cNvPr>
        <xdr:cNvSpPr/>
      </xdr:nvSpPr>
      <xdr:spPr>
        <a:xfrm>
          <a:off x="10318750" y="12954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0" name="CasellaDiTesto 59197">
          <a:extLst>
            <a:ext uri="{FF2B5EF4-FFF2-40B4-BE49-F238E27FC236}">
              <a16:creationId xmlns:a16="http://schemas.microsoft.com/office/drawing/2014/main" id="{3C2E2C72-CED9-42D6-B357-0BA9B40D3DB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1" name="CasellaDiTesto 59198">
          <a:extLst>
            <a:ext uri="{FF2B5EF4-FFF2-40B4-BE49-F238E27FC236}">
              <a16:creationId xmlns:a16="http://schemas.microsoft.com/office/drawing/2014/main" id="{8AD3AF00-A2C4-4FA2-9888-0B2A1080785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2" name="CasellaDiTesto 59199">
          <a:extLst>
            <a:ext uri="{FF2B5EF4-FFF2-40B4-BE49-F238E27FC236}">
              <a16:creationId xmlns:a16="http://schemas.microsoft.com/office/drawing/2014/main" id="{EAEB7217-BDF3-4017-BC10-BC8BA7BC734F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3" name="CasellaDiTesto 59200">
          <a:extLst>
            <a:ext uri="{FF2B5EF4-FFF2-40B4-BE49-F238E27FC236}">
              <a16:creationId xmlns:a16="http://schemas.microsoft.com/office/drawing/2014/main" id="{AE439466-1211-4B2D-98BB-BABC3F60736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4" name="CasellaDiTesto 59201">
          <a:extLst>
            <a:ext uri="{FF2B5EF4-FFF2-40B4-BE49-F238E27FC236}">
              <a16:creationId xmlns:a16="http://schemas.microsoft.com/office/drawing/2014/main" id="{F93CE2A9-A158-49FB-A49D-6AD751501C7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55" name="CasellaDiTesto 59202">
          <a:extLst>
            <a:ext uri="{FF2B5EF4-FFF2-40B4-BE49-F238E27FC236}">
              <a16:creationId xmlns:a16="http://schemas.microsoft.com/office/drawing/2014/main" id="{E927704A-4CAC-4311-B666-984288B9F964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56" name="CasellaDiTesto 59203">
          <a:extLst>
            <a:ext uri="{FF2B5EF4-FFF2-40B4-BE49-F238E27FC236}">
              <a16:creationId xmlns:a16="http://schemas.microsoft.com/office/drawing/2014/main" id="{0018DBD6-513F-4E66-8256-8A60CA5BE515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57" name="CasellaDiTesto 59204">
          <a:extLst>
            <a:ext uri="{FF2B5EF4-FFF2-40B4-BE49-F238E27FC236}">
              <a16:creationId xmlns:a16="http://schemas.microsoft.com/office/drawing/2014/main" id="{491948DC-8755-4542-8FD6-3E87183C4FF3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58" name="CasellaDiTesto 59205">
          <a:extLst>
            <a:ext uri="{FF2B5EF4-FFF2-40B4-BE49-F238E27FC236}">
              <a16:creationId xmlns:a16="http://schemas.microsoft.com/office/drawing/2014/main" id="{5494AAC1-A8ED-47B5-8D29-6EAD208861CD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59" name="CasellaDiTesto 59206">
          <a:extLst>
            <a:ext uri="{FF2B5EF4-FFF2-40B4-BE49-F238E27FC236}">
              <a16:creationId xmlns:a16="http://schemas.microsoft.com/office/drawing/2014/main" id="{359D34F5-3246-4628-9B83-FD6DEA159A8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0" name="CasellaDiTesto 59207">
          <a:extLst>
            <a:ext uri="{FF2B5EF4-FFF2-40B4-BE49-F238E27FC236}">
              <a16:creationId xmlns:a16="http://schemas.microsoft.com/office/drawing/2014/main" id="{26159F09-6BD7-4079-AF31-A01594A73D7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1" name="CasellaDiTesto 59208">
          <a:extLst>
            <a:ext uri="{FF2B5EF4-FFF2-40B4-BE49-F238E27FC236}">
              <a16:creationId xmlns:a16="http://schemas.microsoft.com/office/drawing/2014/main" id="{D4769E83-ED80-4DD0-8F10-4C2F524D103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2" name="CasellaDiTesto 59209">
          <a:extLst>
            <a:ext uri="{FF2B5EF4-FFF2-40B4-BE49-F238E27FC236}">
              <a16:creationId xmlns:a16="http://schemas.microsoft.com/office/drawing/2014/main" id="{157D7356-B8C4-44C8-ACE6-A8CB838D9DB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3" name="CasellaDiTesto 59210">
          <a:extLst>
            <a:ext uri="{FF2B5EF4-FFF2-40B4-BE49-F238E27FC236}">
              <a16:creationId xmlns:a16="http://schemas.microsoft.com/office/drawing/2014/main" id="{9A658C35-958F-4E60-A7A5-787692974BA8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4" name="CasellaDiTesto 59211">
          <a:extLst>
            <a:ext uri="{FF2B5EF4-FFF2-40B4-BE49-F238E27FC236}">
              <a16:creationId xmlns:a16="http://schemas.microsoft.com/office/drawing/2014/main" id="{D31F21D9-E689-4417-B306-77552CFE0FA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5" name="CasellaDiTesto 59212">
          <a:extLst>
            <a:ext uri="{FF2B5EF4-FFF2-40B4-BE49-F238E27FC236}">
              <a16:creationId xmlns:a16="http://schemas.microsoft.com/office/drawing/2014/main" id="{2F79F2FF-6FD2-4FFA-8D0A-1CE82FE71B1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6" name="CasellaDiTesto 59213">
          <a:extLst>
            <a:ext uri="{FF2B5EF4-FFF2-40B4-BE49-F238E27FC236}">
              <a16:creationId xmlns:a16="http://schemas.microsoft.com/office/drawing/2014/main" id="{B740A8EA-C921-4B84-A2D2-8D32FFE7E665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7" name="CasellaDiTesto 59214">
          <a:extLst>
            <a:ext uri="{FF2B5EF4-FFF2-40B4-BE49-F238E27FC236}">
              <a16:creationId xmlns:a16="http://schemas.microsoft.com/office/drawing/2014/main" id="{3A39A2EA-A7AB-4283-B47C-86798A43FC6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8" name="CasellaDiTesto 59215">
          <a:extLst>
            <a:ext uri="{FF2B5EF4-FFF2-40B4-BE49-F238E27FC236}">
              <a16:creationId xmlns:a16="http://schemas.microsoft.com/office/drawing/2014/main" id="{D9016882-6573-479C-AE31-90F3E1D75813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69" name="CasellaDiTesto 59216">
          <a:extLst>
            <a:ext uri="{FF2B5EF4-FFF2-40B4-BE49-F238E27FC236}">
              <a16:creationId xmlns:a16="http://schemas.microsoft.com/office/drawing/2014/main" id="{9CCDC907-AE2F-46C8-8E2C-A2D7B583FC6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70" name="CasellaDiTesto 59217">
          <a:extLst>
            <a:ext uri="{FF2B5EF4-FFF2-40B4-BE49-F238E27FC236}">
              <a16:creationId xmlns:a16="http://schemas.microsoft.com/office/drawing/2014/main" id="{1967B306-5DE9-44A8-8A56-022B8DCCC16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71" name="CasellaDiTesto 59218">
          <a:extLst>
            <a:ext uri="{FF2B5EF4-FFF2-40B4-BE49-F238E27FC236}">
              <a16:creationId xmlns:a16="http://schemas.microsoft.com/office/drawing/2014/main" id="{DA2CDE6A-2EE2-42D1-A247-070514F67CB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72" name="CasellaDiTesto 59219">
          <a:extLst>
            <a:ext uri="{FF2B5EF4-FFF2-40B4-BE49-F238E27FC236}">
              <a16:creationId xmlns:a16="http://schemas.microsoft.com/office/drawing/2014/main" id="{D409BF48-07EA-4AD5-A264-E2710FFB1CC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73" name="CasellaDiTesto 59220">
          <a:extLst>
            <a:ext uri="{FF2B5EF4-FFF2-40B4-BE49-F238E27FC236}">
              <a16:creationId xmlns:a16="http://schemas.microsoft.com/office/drawing/2014/main" id="{315ED376-0DAC-47A4-84DE-334AD8601B4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4" name="CasellaDiTesto 59485">
          <a:extLst>
            <a:ext uri="{FF2B5EF4-FFF2-40B4-BE49-F238E27FC236}">
              <a16:creationId xmlns:a16="http://schemas.microsoft.com/office/drawing/2014/main" id="{D2EE2EBB-6A26-4711-9741-35F488AF194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5" name="CasellaDiTesto 59486">
          <a:extLst>
            <a:ext uri="{FF2B5EF4-FFF2-40B4-BE49-F238E27FC236}">
              <a16:creationId xmlns:a16="http://schemas.microsoft.com/office/drawing/2014/main" id="{54E313E3-C70F-438D-BA0A-E5EBFAD9685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6" name="CasellaDiTesto 59487">
          <a:extLst>
            <a:ext uri="{FF2B5EF4-FFF2-40B4-BE49-F238E27FC236}">
              <a16:creationId xmlns:a16="http://schemas.microsoft.com/office/drawing/2014/main" id="{9385FC75-6744-4ABB-BDB8-E9777B155AA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7" name="CasellaDiTesto 59488">
          <a:extLst>
            <a:ext uri="{FF2B5EF4-FFF2-40B4-BE49-F238E27FC236}">
              <a16:creationId xmlns:a16="http://schemas.microsoft.com/office/drawing/2014/main" id="{3B750AEF-7BEA-4BD2-A18D-34883697E60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8" name="CasellaDiTesto 59489">
          <a:extLst>
            <a:ext uri="{FF2B5EF4-FFF2-40B4-BE49-F238E27FC236}">
              <a16:creationId xmlns:a16="http://schemas.microsoft.com/office/drawing/2014/main" id="{CB5C07E7-F846-4553-A940-F7A8B12784D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79" name="CasellaDiTesto 59490">
          <a:extLst>
            <a:ext uri="{FF2B5EF4-FFF2-40B4-BE49-F238E27FC236}">
              <a16:creationId xmlns:a16="http://schemas.microsoft.com/office/drawing/2014/main" id="{89DDE6A9-47D5-4ECC-BDE4-D3DDE6F38A9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0" name="CasellaDiTesto 59491">
          <a:extLst>
            <a:ext uri="{FF2B5EF4-FFF2-40B4-BE49-F238E27FC236}">
              <a16:creationId xmlns:a16="http://schemas.microsoft.com/office/drawing/2014/main" id="{33AB826F-785B-4282-B44B-12D1A9F5E26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1" name="CasellaDiTesto 59492">
          <a:extLst>
            <a:ext uri="{FF2B5EF4-FFF2-40B4-BE49-F238E27FC236}">
              <a16:creationId xmlns:a16="http://schemas.microsoft.com/office/drawing/2014/main" id="{52480C25-50D7-4C52-86BB-5225B6E209E4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2" name="CasellaDiTesto 59493">
          <a:extLst>
            <a:ext uri="{FF2B5EF4-FFF2-40B4-BE49-F238E27FC236}">
              <a16:creationId xmlns:a16="http://schemas.microsoft.com/office/drawing/2014/main" id="{28D9150B-D3B4-4BA3-8F4F-2FB95499363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3" name="CasellaDiTesto 59494">
          <a:extLst>
            <a:ext uri="{FF2B5EF4-FFF2-40B4-BE49-F238E27FC236}">
              <a16:creationId xmlns:a16="http://schemas.microsoft.com/office/drawing/2014/main" id="{6BAF2B25-B3D2-44AF-821E-85136720FB5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4" name="CasellaDiTesto 59495">
          <a:extLst>
            <a:ext uri="{FF2B5EF4-FFF2-40B4-BE49-F238E27FC236}">
              <a16:creationId xmlns:a16="http://schemas.microsoft.com/office/drawing/2014/main" id="{8F8E1489-BDD2-49C5-9D31-930683BE5BE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5" name="CasellaDiTesto 59496">
          <a:extLst>
            <a:ext uri="{FF2B5EF4-FFF2-40B4-BE49-F238E27FC236}">
              <a16:creationId xmlns:a16="http://schemas.microsoft.com/office/drawing/2014/main" id="{37ABEED9-67B4-42F2-BBDB-F95CE2446F4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6" name="CasellaDiTesto 59497">
          <a:extLst>
            <a:ext uri="{FF2B5EF4-FFF2-40B4-BE49-F238E27FC236}">
              <a16:creationId xmlns:a16="http://schemas.microsoft.com/office/drawing/2014/main" id="{CD6DAE37-5C5D-4B27-A240-1E4E2D57243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7" name="CasellaDiTesto 59498">
          <a:extLst>
            <a:ext uri="{FF2B5EF4-FFF2-40B4-BE49-F238E27FC236}">
              <a16:creationId xmlns:a16="http://schemas.microsoft.com/office/drawing/2014/main" id="{0D02B031-DAB0-4B16-AD61-5EFA1052BB77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8" name="CasellaDiTesto 59499">
          <a:extLst>
            <a:ext uri="{FF2B5EF4-FFF2-40B4-BE49-F238E27FC236}">
              <a16:creationId xmlns:a16="http://schemas.microsoft.com/office/drawing/2014/main" id="{69EE453D-4DEC-42D1-95FF-CD4DF788E01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89" name="CasellaDiTesto 59500">
          <a:extLst>
            <a:ext uri="{FF2B5EF4-FFF2-40B4-BE49-F238E27FC236}">
              <a16:creationId xmlns:a16="http://schemas.microsoft.com/office/drawing/2014/main" id="{39233301-FA92-4AA2-8FE0-37D431369F1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0" name="CasellaDiTesto 59501">
          <a:extLst>
            <a:ext uri="{FF2B5EF4-FFF2-40B4-BE49-F238E27FC236}">
              <a16:creationId xmlns:a16="http://schemas.microsoft.com/office/drawing/2014/main" id="{30C1BE08-3715-497C-9501-A4D8770B7E4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1" name="CasellaDiTesto 59502">
          <a:extLst>
            <a:ext uri="{FF2B5EF4-FFF2-40B4-BE49-F238E27FC236}">
              <a16:creationId xmlns:a16="http://schemas.microsoft.com/office/drawing/2014/main" id="{6F1C85FD-C63E-4146-9859-1DD9AF5C3AC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2" name="CasellaDiTesto 59503">
          <a:extLst>
            <a:ext uri="{FF2B5EF4-FFF2-40B4-BE49-F238E27FC236}">
              <a16:creationId xmlns:a16="http://schemas.microsoft.com/office/drawing/2014/main" id="{CEE9A810-C28C-439E-A891-14A72ACB6F1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3" name="CasellaDiTesto 59504">
          <a:extLst>
            <a:ext uri="{FF2B5EF4-FFF2-40B4-BE49-F238E27FC236}">
              <a16:creationId xmlns:a16="http://schemas.microsoft.com/office/drawing/2014/main" id="{935D7535-CA5D-4340-A500-00369F24421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4" name="CasellaDiTesto 59505">
          <a:extLst>
            <a:ext uri="{FF2B5EF4-FFF2-40B4-BE49-F238E27FC236}">
              <a16:creationId xmlns:a16="http://schemas.microsoft.com/office/drawing/2014/main" id="{F11F37F0-9735-4AEA-807E-FDE798322FD3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5" name="CasellaDiTesto 59506">
          <a:extLst>
            <a:ext uri="{FF2B5EF4-FFF2-40B4-BE49-F238E27FC236}">
              <a16:creationId xmlns:a16="http://schemas.microsoft.com/office/drawing/2014/main" id="{434315B3-53D8-445E-A5D2-09B4A076A507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6" name="CasellaDiTesto 59507">
          <a:extLst>
            <a:ext uri="{FF2B5EF4-FFF2-40B4-BE49-F238E27FC236}">
              <a16:creationId xmlns:a16="http://schemas.microsoft.com/office/drawing/2014/main" id="{0E97A759-EE3F-47C0-B839-EAF28BFC73C7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797" name="CasellaDiTesto 59508">
          <a:extLst>
            <a:ext uri="{FF2B5EF4-FFF2-40B4-BE49-F238E27FC236}">
              <a16:creationId xmlns:a16="http://schemas.microsoft.com/office/drawing/2014/main" id="{4854F52B-FF7E-485D-97D6-682B12EDC57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98" name="CasellaDiTesto 59509">
          <a:extLst>
            <a:ext uri="{FF2B5EF4-FFF2-40B4-BE49-F238E27FC236}">
              <a16:creationId xmlns:a16="http://schemas.microsoft.com/office/drawing/2014/main" id="{5EC33446-0EFE-47A6-95DB-AE04C86F00A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799" name="CasellaDiTesto 59510">
          <a:extLst>
            <a:ext uri="{FF2B5EF4-FFF2-40B4-BE49-F238E27FC236}">
              <a16:creationId xmlns:a16="http://schemas.microsoft.com/office/drawing/2014/main" id="{6FC2444B-470B-4C6A-8701-2049462B1B1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0" name="CasellaDiTesto 59511">
          <a:extLst>
            <a:ext uri="{FF2B5EF4-FFF2-40B4-BE49-F238E27FC236}">
              <a16:creationId xmlns:a16="http://schemas.microsoft.com/office/drawing/2014/main" id="{81942A8B-BB11-4362-91C1-6386BE7AD6F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1" name="CasellaDiTesto 59512">
          <a:extLst>
            <a:ext uri="{FF2B5EF4-FFF2-40B4-BE49-F238E27FC236}">
              <a16:creationId xmlns:a16="http://schemas.microsoft.com/office/drawing/2014/main" id="{C419E2BB-5ABE-4A95-9102-46955F72DD5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2" name="CasellaDiTesto 59513">
          <a:extLst>
            <a:ext uri="{FF2B5EF4-FFF2-40B4-BE49-F238E27FC236}">
              <a16:creationId xmlns:a16="http://schemas.microsoft.com/office/drawing/2014/main" id="{F72F2FF5-1F9B-4B65-A13C-05EF9FCCE726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3" name="CasellaDiTesto 59514">
          <a:extLst>
            <a:ext uri="{FF2B5EF4-FFF2-40B4-BE49-F238E27FC236}">
              <a16:creationId xmlns:a16="http://schemas.microsoft.com/office/drawing/2014/main" id="{BC99BB36-8807-4452-8FF9-1D460058D5EC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4" name="CasellaDiTesto 59515">
          <a:extLst>
            <a:ext uri="{FF2B5EF4-FFF2-40B4-BE49-F238E27FC236}">
              <a16:creationId xmlns:a16="http://schemas.microsoft.com/office/drawing/2014/main" id="{97C8D616-ECD5-466B-A633-3CE357C188DE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5" name="CasellaDiTesto 59516">
          <a:extLst>
            <a:ext uri="{FF2B5EF4-FFF2-40B4-BE49-F238E27FC236}">
              <a16:creationId xmlns:a16="http://schemas.microsoft.com/office/drawing/2014/main" id="{175BE04D-A9B5-47CE-BD10-0471F50E43F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6" name="CasellaDiTesto 59517">
          <a:extLst>
            <a:ext uri="{FF2B5EF4-FFF2-40B4-BE49-F238E27FC236}">
              <a16:creationId xmlns:a16="http://schemas.microsoft.com/office/drawing/2014/main" id="{4C639AB9-ACE7-44F9-AB7E-A49F8952C26E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7" name="CasellaDiTesto 59518">
          <a:extLst>
            <a:ext uri="{FF2B5EF4-FFF2-40B4-BE49-F238E27FC236}">
              <a16:creationId xmlns:a16="http://schemas.microsoft.com/office/drawing/2014/main" id="{09A01B05-4B9F-4B7A-9417-D26489C5FB43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8" name="CasellaDiTesto 59519">
          <a:extLst>
            <a:ext uri="{FF2B5EF4-FFF2-40B4-BE49-F238E27FC236}">
              <a16:creationId xmlns:a16="http://schemas.microsoft.com/office/drawing/2014/main" id="{3790C878-69C1-4AB6-BE30-3361DC097874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09" name="CasellaDiTesto 59520">
          <a:extLst>
            <a:ext uri="{FF2B5EF4-FFF2-40B4-BE49-F238E27FC236}">
              <a16:creationId xmlns:a16="http://schemas.microsoft.com/office/drawing/2014/main" id="{AE99E796-7445-44C7-8693-A04E71A930E0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0" name="CasellaDiTesto 59521">
          <a:extLst>
            <a:ext uri="{FF2B5EF4-FFF2-40B4-BE49-F238E27FC236}">
              <a16:creationId xmlns:a16="http://schemas.microsoft.com/office/drawing/2014/main" id="{3649D289-7486-4E69-8758-812A0C02AB9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1" name="CasellaDiTesto 59522">
          <a:extLst>
            <a:ext uri="{FF2B5EF4-FFF2-40B4-BE49-F238E27FC236}">
              <a16:creationId xmlns:a16="http://schemas.microsoft.com/office/drawing/2014/main" id="{691DD21F-E9AC-45E1-9E6C-93E2F9E11E8B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2" name="CasellaDiTesto 59523">
          <a:extLst>
            <a:ext uri="{FF2B5EF4-FFF2-40B4-BE49-F238E27FC236}">
              <a16:creationId xmlns:a16="http://schemas.microsoft.com/office/drawing/2014/main" id="{65D86F02-8D44-47E4-B71F-09928FDC0C1D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3" name="CasellaDiTesto 59524">
          <a:extLst>
            <a:ext uri="{FF2B5EF4-FFF2-40B4-BE49-F238E27FC236}">
              <a16:creationId xmlns:a16="http://schemas.microsoft.com/office/drawing/2014/main" id="{1DECD76B-BC61-42E4-89F8-03CC2E1195A6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4" name="CasellaDiTesto 59525">
          <a:extLst>
            <a:ext uri="{FF2B5EF4-FFF2-40B4-BE49-F238E27FC236}">
              <a16:creationId xmlns:a16="http://schemas.microsoft.com/office/drawing/2014/main" id="{50116E09-6666-4CF1-9817-794A9C588F0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5" name="CasellaDiTesto 59526">
          <a:extLst>
            <a:ext uri="{FF2B5EF4-FFF2-40B4-BE49-F238E27FC236}">
              <a16:creationId xmlns:a16="http://schemas.microsoft.com/office/drawing/2014/main" id="{DC2CE03F-FFF9-43BF-8B5B-7CAE9B73FABD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6" name="CasellaDiTesto 59527">
          <a:extLst>
            <a:ext uri="{FF2B5EF4-FFF2-40B4-BE49-F238E27FC236}">
              <a16:creationId xmlns:a16="http://schemas.microsoft.com/office/drawing/2014/main" id="{B4B60809-56EC-4401-B97B-9A8230C924FA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7" name="CasellaDiTesto 59528">
          <a:extLst>
            <a:ext uri="{FF2B5EF4-FFF2-40B4-BE49-F238E27FC236}">
              <a16:creationId xmlns:a16="http://schemas.microsoft.com/office/drawing/2014/main" id="{71695776-78CA-4FFD-B92A-B8F023C11B5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8" name="CasellaDiTesto 59529">
          <a:extLst>
            <a:ext uri="{FF2B5EF4-FFF2-40B4-BE49-F238E27FC236}">
              <a16:creationId xmlns:a16="http://schemas.microsoft.com/office/drawing/2014/main" id="{0137D72B-C77D-4E28-8F4F-ECD118C6A312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19" name="CasellaDiTesto 59530">
          <a:extLst>
            <a:ext uri="{FF2B5EF4-FFF2-40B4-BE49-F238E27FC236}">
              <a16:creationId xmlns:a16="http://schemas.microsoft.com/office/drawing/2014/main" id="{A1AD1DC4-C623-417F-B539-34B8589EDA7C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20" name="CasellaDiTesto 59531">
          <a:extLst>
            <a:ext uri="{FF2B5EF4-FFF2-40B4-BE49-F238E27FC236}">
              <a16:creationId xmlns:a16="http://schemas.microsoft.com/office/drawing/2014/main" id="{3BD53B3B-70C8-441B-82BB-3561E2A35D37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28</xdr:row>
      <xdr:rowOff>0</xdr:rowOff>
    </xdr:from>
    <xdr:ext cx="184320" cy="264240"/>
    <xdr:sp macro="" textlink="">
      <xdr:nvSpPr>
        <xdr:cNvPr id="2821" name="CasellaDiTesto 59532">
          <a:extLst>
            <a:ext uri="{FF2B5EF4-FFF2-40B4-BE49-F238E27FC236}">
              <a16:creationId xmlns:a16="http://schemas.microsoft.com/office/drawing/2014/main" id="{03C1BE04-B697-4253-9794-A853D014A08F}"/>
            </a:ext>
          </a:extLst>
        </xdr:cNvPr>
        <xdr:cNvSpPr/>
      </xdr:nvSpPr>
      <xdr:spPr>
        <a:xfrm>
          <a:off x="10318750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2" name="CasellaDiTesto 59557">
          <a:extLst>
            <a:ext uri="{FF2B5EF4-FFF2-40B4-BE49-F238E27FC236}">
              <a16:creationId xmlns:a16="http://schemas.microsoft.com/office/drawing/2014/main" id="{EA727B1C-AB7D-44E1-9686-D0CD92F7DE2A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3" name="CasellaDiTesto 59558">
          <a:extLst>
            <a:ext uri="{FF2B5EF4-FFF2-40B4-BE49-F238E27FC236}">
              <a16:creationId xmlns:a16="http://schemas.microsoft.com/office/drawing/2014/main" id="{0D427D67-B664-479B-BB84-AD6D440A143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4" name="CasellaDiTesto 59559">
          <a:extLst>
            <a:ext uri="{FF2B5EF4-FFF2-40B4-BE49-F238E27FC236}">
              <a16:creationId xmlns:a16="http://schemas.microsoft.com/office/drawing/2014/main" id="{3E38A4E5-645C-4FCA-B39A-0996F6C6AF4C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5" name="CasellaDiTesto 59560">
          <a:extLst>
            <a:ext uri="{FF2B5EF4-FFF2-40B4-BE49-F238E27FC236}">
              <a16:creationId xmlns:a16="http://schemas.microsoft.com/office/drawing/2014/main" id="{BAC097CA-C548-4E20-8BA3-3061870C4973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6" name="CasellaDiTesto 59561">
          <a:extLst>
            <a:ext uri="{FF2B5EF4-FFF2-40B4-BE49-F238E27FC236}">
              <a16:creationId xmlns:a16="http://schemas.microsoft.com/office/drawing/2014/main" id="{F92C686B-AE3F-4194-8A18-800F51679C3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7" name="CasellaDiTesto 59562">
          <a:extLst>
            <a:ext uri="{FF2B5EF4-FFF2-40B4-BE49-F238E27FC236}">
              <a16:creationId xmlns:a16="http://schemas.microsoft.com/office/drawing/2014/main" id="{C3F9D56F-3D8B-4F2C-A637-A9306EE245D9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8" name="CasellaDiTesto 59563">
          <a:extLst>
            <a:ext uri="{FF2B5EF4-FFF2-40B4-BE49-F238E27FC236}">
              <a16:creationId xmlns:a16="http://schemas.microsoft.com/office/drawing/2014/main" id="{0115B9BD-14A4-47FB-986C-D3920F74B93D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29" name="CasellaDiTesto 59564">
          <a:extLst>
            <a:ext uri="{FF2B5EF4-FFF2-40B4-BE49-F238E27FC236}">
              <a16:creationId xmlns:a16="http://schemas.microsoft.com/office/drawing/2014/main" id="{173EB6AA-A4F3-43D9-8137-306D8983202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0" name="CasellaDiTesto 59565">
          <a:extLst>
            <a:ext uri="{FF2B5EF4-FFF2-40B4-BE49-F238E27FC236}">
              <a16:creationId xmlns:a16="http://schemas.microsoft.com/office/drawing/2014/main" id="{73746D8B-90B4-4FD6-8BDB-8B1316434BB4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1" name="CasellaDiTesto 59566">
          <a:extLst>
            <a:ext uri="{FF2B5EF4-FFF2-40B4-BE49-F238E27FC236}">
              <a16:creationId xmlns:a16="http://schemas.microsoft.com/office/drawing/2014/main" id="{0D4905CC-1C17-4BAB-9AA9-71720CD5E10A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2" name="CasellaDiTesto 59567">
          <a:extLst>
            <a:ext uri="{FF2B5EF4-FFF2-40B4-BE49-F238E27FC236}">
              <a16:creationId xmlns:a16="http://schemas.microsoft.com/office/drawing/2014/main" id="{23C66247-DA46-4210-B4B8-C4A362E35FBF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3" name="CasellaDiTesto 59568">
          <a:extLst>
            <a:ext uri="{FF2B5EF4-FFF2-40B4-BE49-F238E27FC236}">
              <a16:creationId xmlns:a16="http://schemas.microsoft.com/office/drawing/2014/main" id="{B33304EE-52D5-4C59-B779-0E92890461A0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4" name="CasellaDiTesto 59569">
          <a:extLst>
            <a:ext uri="{FF2B5EF4-FFF2-40B4-BE49-F238E27FC236}">
              <a16:creationId xmlns:a16="http://schemas.microsoft.com/office/drawing/2014/main" id="{A3A593E9-8DAB-47AD-9650-F9D944047BC8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5" name="CasellaDiTesto 59570">
          <a:extLst>
            <a:ext uri="{FF2B5EF4-FFF2-40B4-BE49-F238E27FC236}">
              <a16:creationId xmlns:a16="http://schemas.microsoft.com/office/drawing/2014/main" id="{455BE077-0A2A-452C-8E82-67946CD6F6E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6" name="CasellaDiTesto 59571">
          <a:extLst>
            <a:ext uri="{FF2B5EF4-FFF2-40B4-BE49-F238E27FC236}">
              <a16:creationId xmlns:a16="http://schemas.microsoft.com/office/drawing/2014/main" id="{5EDF363B-2853-4478-9B1C-E544E6323FCE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7" name="CasellaDiTesto 59572">
          <a:extLst>
            <a:ext uri="{FF2B5EF4-FFF2-40B4-BE49-F238E27FC236}">
              <a16:creationId xmlns:a16="http://schemas.microsoft.com/office/drawing/2014/main" id="{F9A3ED1F-8D3D-4DD6-B143-89D0464608B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8" name="CasellaDiTesto 59573">
          <a:extLst>
            <a:ext uri="{FF2B5EF4-FFF2-40B4-BE49-F238E27FC236}">
              <a16:creationId xmlns:a16="http://schemas.microsoft.com/office/drawing/2014/main" id="{EF28BCAC-9721-437C-8A7D-8520DAB155FD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39" name="CasellaDiTesto 59574">
          <a:extLst>
            <a:ext uri="{FF2B5EF4-FFF2-40B4-BE49-F238E27FC236}">
              <a16:creationId xmlns:a16="http://schemas.microsoft.com/office/drawing/2014/main" id="{EA756325-459A-4E3F-ADF4-0803BFCA8158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0" name="CasellaDiTesto 59575">
          <a:extLst>
            <a:ext uri="{FF2B5EF4-FFF2-40B4-BE49-F238E27FC236}">
              <a16:creationId xmlns:a16="http://schemas.microsoft.com/office/drawing/2014/main" id="{0A0D7033-DA8B-4455-9BC5-D69130DB882D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1" name="CasellaDiTesto 59576">
          <a:extLst>
            <a:ext uri="{FF2B5EF4-FFF2-40B4-BE49-F238E27FC236}">
              <a16:creationId xmlns:a16="http://schemas.microsoft.com/office/drawing/2014/main" id="{44B4F183-D4FD-42D2-8CBC-D00A558DA8F4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2" name="CasellaDiTesto 59577">
          <a:extLst>
            <a:ext uri="{FF2B5EF4-FFF2-40B4-BE49-F238E27FC236}">
              <a16:creationId xmlns:a16="http://schemas.microsoft.com/office/drawing/2014/main" id="{9DFA0C91-2E0C-4AA5-8194-38C8EC8C685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3" name="CasellaDiTesto 59578">
          <a:extLst>
            <a:ext uri="{FF2B5EF4-FFF2-40B4-BE49-F238E27FC236}">
              <a16:creationId xmlns:a16="http://schemas.microsoft.com/office/drawing/2014/main" id="{F36830F1-804D-42EC-9BA5-359D9E1EAC7F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4" name="CasellaDiTesto 59579">
          <a:extLst>
            <a:ext uri="{FF2B5EF4-FFF2-40B4-BE49-F238E27FC236}">
              <a16:creationId xmlns:a16="http://schemas.microsoft.com/office/drawing/2014/main" id="{4F3C4A2B-821E-426C-A51C-1CCBAB1278C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30</xdr:row>
      <xdr:rowOff>0</xdr:rowOff>
    </xdr:from>
    <xdr:ext cx="184320" cy="264240"/>
    <xdr:sp macro="" textlink="">
      <xdr:nvSpPr>
        <xdr:cNvPr id="2845" name="CasellaDiTesto 59580">
          <a:extLst>
            <a:ext uri="{FF2B5EF4-FFF2-40B4-BE49-F238E27FC236}">
              <a16:creationId xmlns:a16="http://schemas.microsoft.com/office/drawing/2014/main" id="{D9026797-0366-409B-958B-437EA4D101D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46" name="AutoShape 1024">
          <a:extLst>
            <a:ext uri="{FF2B5EF4-FFF2-40B4-BE49-F238E27FC236}">
              <a16:creationId xmlns:a16="http://schemas.microsoft.com/office/drawing/2014/main" id="{778EC804-2E34-4969-9631-653647596035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47" name="AutoShape 1024">
          <a:extLst>
            <a:ext uri="{FF2B5EF4-FFF2-40B4-BE49-F238E27FC236}">
              <a16:creationId xmlns:a16="http://schemas.microsoft.com/office/drawing/2014/main" id="{59D41B83-D6BB-4B46-96F5-A733E67A4848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48" name="AutoShape 1024">
          <a:extLst>
            <a:ext uri="{FF2B5EF4-FFF2-40B4-BE49-F238E27FC236}">
              <a16:creationId xmlns:a16="http://schemas.microsoft.com/office/drawing/2014/main" id="{46C910AE-0E0A-492D-9C9B-B478C5C38E08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49" name="AutoShape 1024">
          <a:extLst>
            <a:ext uri="{FF2B5EF4-FFF2-40B4-BE49-F238E27FC236}">
              <a16:creationId xmlns:a16="http://schemas.microsoft.com/office/drawing/2014/main" id="{DB58AA66-D753-4D19-AE3E-FC50FF89B67E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50" name="AutoShape 1024">
          <a:extLst>
            <a:ext uri="{FF2B5EF4-FFF2-40B4-BE49-F238E27FC236}">
              <a16:creationId xmlns:a16="http://schemas.microsoft.com/office/drawing/2014/main" id="{BD421513-8DDD-46D6-A816-63BBD9911A86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51" name="AutoShape 1024">
          <a:extLst>
            <a:ext uri="{FF2B5EF4-FFF2-40B4-BE49-F238E27FC236}">
              <a16:creationId xmlns:a16="http://schemas.microsoft.com/office/drawing/2014/main" id="{3A35A5D7-9FA6-49AF-BFC1-D91CD3A6F812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2" name="CasellaDiTesto 59260">
          <a:extLst>
            <a:ext uri="{FF2B5EF4-FFF2-40B4-BE49-F238E27FC236}">
              <a16:creationId xmlns:a16="http://schemas.microsoft.com/office/drawing/2014/main" id="{EE7E2E26-4E22-4D2B-A3C8-18D335EB1B9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3" name="CasellaDiTesto 59261">
          <a:extLst>
            <a:ext uri="{FF2B5EF4-FFF2-40B4-BE49-F238E27FC236}">
              <a16:creationId xmlns:a16="http://schemas.microsoft.com/office/drawing/2014/main" id="{06A176D1-98A3-4C37-9E27-4BA16E51FF7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4" name="CasellaDiTesto 59262">
          <a:extLst>
            <a:ext uri="{FF2B5EF4-FFF2-40B4-BE49-F238E27FC236}">
              <a16:creationId xmlns:a16="http://schemas.microsoft.com/office/drawing/2014/main" id="{67AA95F4-0649-4B15-BAEC-CA5F4D6EF00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5" name="CasellaDiTesto 59263">
          <a:extLst>
            <a:ext uri="{FF2B5EF4-FFF2-40B4-BE49-F238E27FC236}">
              <a16:creationId xmlns:a16="http://schemas.microsoft.com/office/drawing/2014/main" id="{9CD6FE63-D777-40D9-98CE-A3D81AD63C0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6" name="CasellaDiTesto 59264">
          <a:extLst>
            <a:ext uri="{FF2B5EF4-FFF2-40B4-BE49-F238E27FC236}">
              <a16:creationId xmlns:a16="http://schemas.microsoft.com/office/drawing/2014/main" id="{CAC4E308-7D2C-4483-96E6-9DA2D88EE6C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7" name="CasellaDiTesto 59265">
          <a:extLst>
            <a:ext uri="{FF2B5EF4-FFF2-40B4-BE49-F238E27FC236}">
              <a16:creationId xmlns:a16="http://schemas.microsoft.com/office/drawing/2014/main" id="{DFCAC23E-BA0F-4556-B07D-F97B342F931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8" name="CasellaDiTesto 59266">
          <a:extLst>
            <a:ext uri="{FF2B5EF4-FFF2-40B4-BE49-F238E27FC236}">
              <a16:creationId xmlns:a16="http://schemas.microsoft.com/office/drawing/2014/main" id="{420B599D-453F-437F-9FB5-E575A9E28FD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59" name="CasellaDiTesto 59267">
          <a:extLst>
            <a:ext uri="{FF2B5EF4-FFF2-40B4-BE49-F238E27FC236}">
              <a16:creationId xmlns:a16="http://schemas.microsoft.com/office/drawing/2014/main" id="{D3388242-F839-4F3E-883B-E6D66D2096C3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0" name="CasellaDiTesto 59268">
          <a:extLst>
            <a:ext uri="{FF2B5EF4-FFF2-40B4-BE49-F238E27FC236}">
              <a16:creationId xmlns:a16="http://schemas.microsoft.com/office/drawing/2014/main" id="{6C0F534D-660F-46CB-8874-36B1E7F65A7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1" name="CasellaDiTesto 59269">
          <a:extLst>
            <a:ext uri="{FF2B5EF4-FFF2-40B4-BE49-F238E27FC236}">
              <a16:creationId xmlns:a16="http://schemas.microsoft.com/office/drawing/2014/main" id="{1CE0DB8E-CF1D-492E-91BF-D9E2291B6FE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2" name="CasellaDiTesto 59270">
          <a:extLst>
            <a:ext uri="{FF2B5EF4-FFF2-40B4-BE49-F238E27FC236}">
              <a16:creationId xmlns:a16="http://schemas.microsoft.com/office/drawing/2014/main" id="{32A550DE-8AB9-461F-8D4A-1A036369565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3" name="CasellaDiTesto 59271">
          <a:extLst>
            <a:ext uri="{FF2B5EF4-FFF2-40B4-BE49-F238E27FC236}">
              <a16:creationId xmlns:a16="http://schemas.microsoft.com/office/drawing/2014/main" id="{AE22C401-91C7-4B0B-B26F-318C49AC722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4" name="CasellaDiTesto 59272">
          <a:extLst>
            <a:ext uri="{FF2B5EF4-FFF2-40B4-BE49-F238E27FC236}">
              <a16:creationId xmlns:a16="http://schemas.microsoft.com/office/drawing/2014/main" id="{10A0974F-8758-4479-9415-4450511CBA8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5" name="CasellaDiTesto 59273">
          <a:extLst>
            <a:ext uri="{FF2B5EF4-FFF2-40B4-BE49-F238E27FC236}">
              <a16:creationId xmlns:a16="http://schemas.microsoft.com/office/drawing/2014/main" id="{DE1B78A2-5879-4887-96E4-50A15E02CDD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6" name="CasellaDiTesto 59274">
          <a:extLst>
            <a:ext uri="{FF2B5EF4-FFF2-40B4-BE49-F238E27FC236}">
              <a16:creationId xmlns:a16="http://schemas.microsoft.com/office/drawing/2014/main" id="{F7F3F2A6-24E4-49B7-B3EB-2B7AF4208DC4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7" name="CasellaDiTesto 59275">
          <a:extLst>
            <a:ext uri="{FF2B5EF4-FFF2-40B4-BE49-F238E27FC236}">
              <a16:creationId xmlns:a16="http://schemas.microsoft.com/office/drawing/2014/main" id="{B48933B1-6D6B-4D23-8E05-C470056CEA1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8" name="CasellaDiTesto 59276">
          <a:extLst>
            <a:ext uri="{FF2B5EF4-FFF2-40B4-BE49-F238E27FC236}">
              <a16:creationId xmlns:a16="http://schemas.microsoft.com/office/drawing/2014/main" id="{0BF1A373-DD2F-453D-8EBA-C517E8B9DC12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69" name="CasellaDiTesto 59277">
          <a:extLst>
            <a:ext uri="{FF2B5EF4-FFF2-40B4-BE49-F238E27FC236}">
              <a16:creationId xmlns:a16="http://schemas.microsoft.com/office/drawing/2014/main" id="{97102826-35D0-40C2-82F3-9BF0480FC2B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0" name="CasellaDiTesto 59321">
          <a:extLst>
            <a:ext uri="{FF2B5EF4-FFF2-40B4-BE49-F238E27FC236}">
              <a16:creationId xmlns:a16="http://schemas.microsoft.com/office/drawing/2014/main" id="{22751EB0-2FF8-4EAB-8E56-2698E73B38D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1" name="CasellaDiTesto 59322">
          <a:extLst>
            <a:ext uri="{FF2B5EF4-FFF2-40B4-BE49-F238E27FC236}">
              <a16:creationId xmlns:a16="http://schemas.microsoft.com/office/drawing/2014/main" id="{238A09ED-AFE4-41A7-881F-442CA2ECCDA7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2" name="CasellaDiTesto 59323">
          <a:extLst>
            <a:ext uri="{FF2B5EF4-FFF2-40B4-BE49-F238E27FC236}">
              <a16:creationId xmlns:a16="http://schemas.microsoft.com/office/drawing/2014/main" id="{87E364D3-0348-46E8-BB22-959BCD1756A4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3" name="CasellaDiTesto 59324">
          <a:extLst>
            <a:ext uri="{FF2B5EF4-FFF2-40B4-BE49-F238E27FC236}">
              <a16:creationId xmlns:a16="http://schemas.microsoft.com/office/drawing/2014/main" id="{BB99BBC4-DD3E-4170-B1B5-DC99EE26332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4" name="CasellaDiTesto 59325">
          <a:extLst>
            <a:ext uri="{FF2B5EF4-FFF2-40B4-BE49-F238E27FC236}">
              <a16:creationId xmlns:a16="http://schemas.microsoft.com/office/drawing/2014/main" id="{66915074-1469-438E-8D08-47D0F387015D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5" name="CasellaDiTesto 59326">
          <a:extLst>
            <a:ext uri="{FF2B5EF4-FFF2-40B4-BE49-F238E27FC236}">
              <a16:creationId xmlns:a16="http://schemas.microsoft.com/office/drawing/2014/main" id="{F1825451-F203-4169-AB84-E7DC09B97F1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6" name="CasellaDiTesto 59327">
          <a:extLst>
            <a:ext uri="{FF2B5EF4-FFF2-40B4-BE49-F238E27FC236}">
              <a16:creationId xmlns:a16="http://schemas.microsoft.com/office/drawing/2014/main" id="{EE853BC0-8A1E-4F03-A1FC-064E61AA219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7" name="CasellaDiTesto 59328">
          <a:extLst>
            <a:ext uri="{FF2B5EF4-FFF2-40B4-BE49-F238E27FC236}">
              <a16:creationId xmlns:a16="http://schemas.microsoft.com/office/drawing/2014/main" id="{D29FF8E0-679D-49E7-86CF-9A0FA5222D99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8" name="CasellaDiTesto 59329">
          <a:extLst>
            <a:ext uri="{FF2B5EF4-FFF2-40B4-BE49-F238E27FC236}">
              <a16:creationId xmlns:a16="http://schemas.microsoft.com/office/drawing/2014/main" id="{6A92BA84-488E-4C76-BBE3-48A79591F275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79" name="CasellaDiTesto 59330">
          <a:extLst>
            <a:ext uri="{FF2B5EF4-FFF2-40B4-BE49-F238E27FC236}">
              <a16:creationId xmlns:a16="http://schemas.microsoft.com/office/drawing/2014/main" id="{A9EDE200-C490-4FE9-BFC3-79A714639538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0" name="CasellaDiTesto 59331">
          <a:extLst>
            <a:ext uri="{FF2B5EF4-FFF2-40B4-BE49-F238E27FC236}">
              <a16:creationId xmlns:a16="http://schemas.microsoft.com/office/drawing/2014/main" id="{E34DD29B-E8D0-48F1-B8F0-BB9878AB71D6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1" name="CasellaDiTesto 59332">
          <a:extLst>
            <a:ext uri="{FF2B5EF4-FFF2-40B4-BE49-F238E27FC236}">
              <a16:creationId xmlns:a16="http://schemas.microsoft.com/office/drawing/2014/main" id="{C32032A3-9EC6-4C06-A195-0103D9F94BBE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2" name="CasellaDiTesto 59333">
          <a:extLst>
            <a:ext uri="{FF2B5EF4-FFF2-40B4-BE49-F238E27FC236}">
              <a16:creationId xmlns:a16="http://schemas.microsoft.com/office/drawing/2014/main" id="{535BD78E-F4F5-4C08-A411-E5388BCD0740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3" name="CasellaDiTesto 59334">
          <a:extLst>
            <a:ext uri="{FF2B5EF4-FFF2-40B4-BE49-F238E27FC236}">
              <a16:creationId xmlns:a16="http://schemas.microsoft.com/office/drawing/2014/main" id="{89CC1032-F20B-4463-A23C-06E9CCF50D2B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4" name="CasellaDiTesto 59335">
          <a:extLst>
            <a:ext uri="{FF2B5EF4-FFF2-40B4-BE49-F238E27FC236}">
              <a16:creationId xmlns:a16="http://schemas.microsoft.com/office/drawing/2014/main" id="{34C67C2D-83D3-4D59-A26F-FBAF6673928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5" name="CasellaDiTesto 59336">
          <a:extLst>
            <a:ext uri="{FF2B5EF4-FFF2-40B4-BE49-F238E27FC236}">
              <a16:creationId xmlns:a16="http://schemas.microsoft.com/office/drawing/2014/main" id="{94E2B9B6-4F92-458D-85D6-3F4636A65661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6" name="CasellaDiTesto 59337">
          <a:extLst>
            <a:ext uri="{FF2B5EF4-FFF2-40B4-BE49-F238E27FC236}">
              <a16:creationId xmlns:a16="http://schemas.microsoft.com/office/drawing/2014/main" id="{7F29D903-C105-4AC3-8D80-6CB81C4F8CEA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184320" cy="264240"/>
    <xdr:sp macro="" textlink="">
      <xdr:nvSpPr>
        <xdr:cNvPr id="2887" name="CasellaDiTesto 59338">
          <a:extLst>
            <a:ext uri="{FF2B5EF4-FFF2-40B4-BE49-F238E27FC236}">
              <a16:creationId xmlns:a16="http://schemas.microsoft.com/office/drawing/2014/main" id="{D3ADB33C-E8BC-4908-BE0B-F9587C2A2FDC}"/>
            </a:ext>
          </a:extLst>
        </xdr:cNvPr>
        <xdr:cNvSpPr/>
      </xdr:nvSpPr>
      <xdr:spPr>
        <a:xfrm>
          <a:off x="10318750" y="12604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88" name="AutoShape 1024">
          <a:extLst>
            <a:ext uri="{FF2B5EF4-FFF2-40B4-BE49-F238E27FC236}">
              <a16:creationId xmlns:a16="http://schemas.microsoft.com/office/drawing/2014/main" id="{F8BDAF77-E718-40C7-87FA-3559880227E4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29</xdr:row>
      <xdr:rowOff>0</xdr:rowOff>
    </xdr:from>
    <xdr:ext cx="304560" cy="304560"/>
    <xdr:sp macro="" textlink="">
      <xdr:nvSpPr>
        <xdr:cNvPr id="2889" name="AutoShape 1024">
          <a:extLst>
            <a:ext uri="{FF2B5EF4-FFF2-40B4-BE49-F238E27FC236}">
              <a16:creationId xmlns:a16="http://schemas.microsoft.com/office/drawing/2014/main" id="{FE3D60DD-01AB-4135-8E93-052B5A376D6C}"/>
            </a:ext>
          </a:extLst>
        </xdr:cNvPr>
        <xdr:cNvSpPr/>
      </xdr:nvSpPr>
      <xdr:spPr>
        <a:xfrm>
          <a:off x="10318750" y="12604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36</xdr:row>
      <xdr:rowOff>0</xdr:rowOff>
    </xdr:from>
    <xdr:ext cx="304560" cy="304560"/>
    <xdr:sp macro="" textlink="">
      <xdr:nvSpPr>
        <xdr:cNvPr id="2890" name="AutoShape 1024">
          <a:extLst>
            <a:ext uri="{FF2B5EF4-FFF2-40B4-BE49-F238E27FC236}">
              <a16:creationId xmlns:a16="http://schemas.microsoft.com/office/drawing/2014/main" id="{B21EFCB3-EEF4-40D3-B92B-4AC3A97F2FF2}"/>
            </a:ext>
          </a:extLst>
        </xdr:cNvPr>
        <xdr:cNvSpPr/>
      </xdr:nvSpPr>
      <xdr:spPr>
        <a:xfrm>
          <a:off x="13001625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36</xdr:row>
      <xdr:rowOff>0</xdr:rowOff>
    </xdr:from>
    <xdr:ext cx="304560" cy="304560"/>
    <xdr:sp macro="" textlink="">
      <xdr:nvSpPr>
        <xdr:cNvPr id="2891" name="AutoShape 1024">
          <a:extLst>
            <a:ext uri="{FF2B5EF4-FFF2-40B4-BE49-F238E27FC236}">
              <a16:creationId xmlns:a16="http://schemas.microsoft.com/office/drawing/2014/main" id="{CD701BDA-C9E2-4992-B69B-34C295A14EF9}"/>
            </a:ext>
          </a:extLst>
        </xdr:cNvPr>
        <xdr:cNvSpPr/>
      </xdr:nvSpPr>
      <xdr:spPr>
        <a:xfrm>
          <a:off x="13001625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2" name="AutoShape 1024">
          <a:extLst>
            <a:ext uri="{FF2B5EF4-FFF2-40B4-BE49-F238E27FC236}">
              <a16:creationId xmlns:a16="http://schemas.microsoft.com/office/drawing/2014/main" id="{F7131917-714A-4103-9F9D-333D2FC53046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3" name="AutoShape 1024">
          <a:extLst>
            <a:ext uri="{FF2B5EF4-FFF2-40B4-BE49-F238E27FC236}">
              <a16:creationId xmlns:a16="http://schemas.microsoft.com/office/drawing/2014/main" id="{D04178BB-789F-4743-9ED0-306DE12CBA6F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4" name="AutoShape 1024">
          <a:extLst>
            <a:ext uri="{FF2B5EF4-FFF2-40B4-BE49-F238E27FC236}">
              <a16:creationId xmlns:a16="http://schemas.microsoft.com/office/drawing/2014/main" id="{48BEAB0E-7815-418C-9F5C-0151FDD0D1C0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5" name="AutoShape 1024">
          <a:extLst>
            <a:ext uri="{FF2B5EF4-FFF2-40B4-BE49-F238E27FC236}">
              <a16:creationId xmlns:a16="http://schemas.microsoft.com/office/drawing/2014/main" id="{90010585-82BA-4C95-9314-04D2239D5815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6" name="AutoShape 1024">
          <a:extLst>
            <a:ext uri="{FF2B5EF4-FFF2-40B4-BE49-F238E27FC236}">
              <a16:creationId xmlns:a16="http://schemas.microsoft.com/office/drawing/2014/main" id="{047FC91C-C8A8-4A18-85C9-009A01262097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897" name="AutoShape 1024">
          <a:extLst>
            <a:ext uri="{FF2B5EF4-FFF2-40B4-BE49-F238E27FC236}">
              <a16:creationId xmlns:a16="http://schemas.microsoft.com/office/drawing/2014/main" id="{3705456C-8DD4-41CC-9AAB-B8F60061BCBC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898" name="CasellaDiTesto 59260">
          <a:extLst>
            <a:ext uri="{FF2B5EF4-FFF2-40B4-BE49-F238E27FC236}">
              <a16:creationId xmlns:a16="http://schemas.microsoft.com/office/drawing/2014/main" id="{251AF156-15F5-4B70-9FA4-83F92DA3F44E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899" name="CasellaDiTesto 59261">
          <a:extLst>
            <a:ext uri="{FF2B5EF4-FFF2-40B4-BE49-F238E27FC236}">
              <a16:creationId xmlns:a16="http://schemas.microsoft.com/office/drawing/2014/main" id="{1125D6F8-3B68-48E6-ACB4-61CBD0897D3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0" name="CasellaDiTesto 59262">
          <a:extLst>
            <a:ext uri="{FF2B5EF4-FFF2-40B4-BE49-F238E27FC236}">
              <a16:creationId xmlns:a16="http://schemas.microsoft.com/office/drawing/2014/main" id="{B25D1CE7-F8D8-49CA-9A43-32092FCD237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1" name="CasellaDiTesto 59263">
          <a:extLst>
            <a:ext uri="{FF2B5EF4-FFF2-40B4-BE49-F238E27FC236}">
              <a16:creationId xmlns:a16="http://schemas.microsoft.com/office/drawing/2014/main" id="{853CED56-05F6-4E4B-92EE-5AC04411C2E9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2" name="CasellaDiTesto 59264">
          <a:extLst>
            <a:ext uri="{FF2B5EF4-FFF2-40B4-BE49-F238E27FC236}">
              <a16:creationId xmlns:a16="http://schemas.microsoft.com/office/drawing/2014/main" id="{83174149-2140-455F-9329-EBDE312B9044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3" name="CasellaDiTesto 59265">
          <a:extLst>
            <a:ext uri="{FF2B5EF4-FFF2-40B4-BE49-F238E27FC236}">
              <a16:creationId xmlns:a16="http://schemas.microsoft.com/office/drawing/2014/main" id="{F72DFF9B-548E-472F-83AD-65AE8D62003E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4" name="CasellaDiTesto 59266">
          <a:extLst>
            <a:ext uri="{FF2B5EF4-FFF2-40B4-BE49-F238E27FC236}">
              <a16:creationId xmlns:a16="http://schemas.microsoft.com/office/drawing/2014/main" id="{A2741E86-981E-4165-A3BF-A27B478CC46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5" name="CasellaDiTesto 59267">
          <a:extLst>
            <a:ext uri="{FF2B5EF4-FFF2-40B4-BE49-F238E27FC236}">
              <a16:creationId xmlns:a16="http://schemas.microsoft.com/office/drawing/2014/main" id="{5D95D4E7-7034-4443-95C1-0C16834C040B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6" name="CasellaDiTesto 59268">
          <a:extLst>
            <a:ext uri="{FF2B5EF4-FFF2-40B4-BE49-F238E27FC236}">
              <a16:creationId xmlns:a16="http://schemas.microsoft.com/office/drawing/2014/main" id="{B98143E2-7D3D-49E4-BAEA-52953460888A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7" name="CasellaDiTesto 59269">
          <a:extLst>
            <a:ext uri="{FF2B5EF4-FFF2-40B4-BE49-F238E27FC236}">
              <a16:creationId xmlns:a16="http://schemas.microsoft.com/office/drawing/2014/main" id="{00203EE1-A888-41C2-9337-B7C014168DE1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8" name="CasellaDiTesto 59270">
          <a:extLst>
            <a:ext uri="{FF2B5EF4-FFF2-40B4-BE49-F238E27FC236}">
              <a16:creationId xmlns:a16="http://schemas.microsoft.com/office/drawing/2014/main" id="{9FE7C158-4605-43CC-BF52-E8B3CAE9AAB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09" name="CasellaDiTesto 59271">
          <a:extLst>
            <a:ext uri="{FF2B5EF4-FFF2-40B4-BE49-F238E27FC236}">
              <a16:creationId xmlns:a16="http://schemas.microsoft.com/office/drawing/2014/main" id="{7A26BF26-DDFD-43C0-BA58-722EFB4E445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0" name="CasellaDiTesto 59272">
          <a:extLst>
            <a:ext uri="{FF2B5EF4-FFF2-40B4-BE49-F238E27FC236}">
              <a16:creationId xmlns:a16="http://schemas.microsoft.com/office/drawing/2014/main" id="{BBFC878D-532D-4282-8A57-92BD63673A3B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1" name="CasellaDiTesto 59273">
          <a:extLst>
            <a:ext uri="{FF2B5EF4-FFF2-40B4-BE49-F238E27FC236}">
              <a16:creationId xmlns:a16="http://schemas.microsoft.com/office/drawing/2014/main" id="{9D2DB13C-7012-47CE-B9A3-D131FB5DF9E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2" name="CasellaDiTesto 59274">
          <a:extLst>
            <a:ext uri="{FF2B5EF4-FFF2-40B4-BE49-F238E27FC236}">
              <a16:creationId xmlns:a16="http://schemas.microsoft.com/office/drawing/2014/main" id="{A1F2D25F-8E0A-46C1-9A65-80A9CBD04E59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3" name="CasellaDiTesto 59275">
          <a:extLst>
            <a:ext uri="{FF2B5EF4-FFF2-40B4-BE49-F238E27FC236}">
              <a16:creationId xmlns:a16="http://schemas.microsoft.com/office/drawing/2014/main" id="{F28E3E73-B735-47E6-A81D-ADC23DAEAB0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4" name="CasellaDiTesto 59276">
          <a:extLst>
            <a:ext uri="{FF2B5EF4-FFF2-40B4-BE49-F238E27FC236}">
              <a16:creationId xmlns:a16="http://schemas.microsoft.com/office/drawing/2014/main" id="{DAF51F3B-9F3F-4B37-80EF-FE97A0264F0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5" name="CasellaDiTesto 59277">
          <a:extLst>
            <a:ext uri="{FF2B5EF4-FFF2-40B4-BE49-F238E27FC236}">
              <a16:creationId xmlns:a16="http://schemas.microsoft.com/office/drawing/2014/main" id="{2F99F9BD-5E51-48D3-A0CD-4DCB5345673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6" name="CasellaDiTesto 59321">
          <a:extLst>
            <a:ext uri="{FF2B5EF4-FFF2-40B4-BE49-F238E27FC236}">
              <a16:creationId xmlns:a16="http://schemas.microsoft.com/office/drawing/2014/main" id="{AD6245D1-4FA4-4ACC-87CB-4C00A99165A8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7" name="CasellaDiTesto 59322">
          <a:extLst>
            <a:ext uri="{FF2B5EF4-FFF2-40B4-BE49-F238E27FC236}">
              <a16:creationId xmlns:a16="http://schemas.microsoft.com/office/drawing/2014/main" id="{2647A072-7C86-4CD5-A5B9-B3533916916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8" name="CasellaDiTesto 59323">
          <a:extLst>
            <a:ext uri="{FF2B5EF4-FFF2-40B4-BE49-F238E27FC236}">
              <a16:creationId xmlns:a16="http://schemas.microsoft.com/office/drawing/2014/main" id="{D85EDEC9-DDEB-4884-976E-8576D7DF731B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19" name="CasellaDiTesto 59324">
          <a:extLst>
            <a:ext uri="{FF2B5EF4-FFF2-40B4-BE49-F238E27FC236}">
              <a16:creationId xmlns:a16="http://schemas.microsoft.com/office/drawing/2014/main" id="{3CB8AB7F-DCBF-4EFE-8954-1FE60A6768A5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0" name="CasellaDiTesto 59325">
          <a:extLst>
            <a:ext uri="{FF2B5EF4-FFF2-40B4-BE49-F238E27FC236}">
              <a16:creationId xmlns:a16="http://schemas.microsoft.com/office/drawing/2014/main" id="{FBBA821D-EC1B-4BFB-9C06-8B4EAFCC03D9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1" name="CasellaDiTesto 59326">
          <a:extLst>
            <a:ext uri="{FF2B5EF4-FFF2-40B4-BE49-F238E27FC236}">
              <a16:creationId xmlns:a16="http://schemas.microsoft.com/office/drawing/2014/main" id="{0E3F0A92-6F99-4F51-9BE4-2F0E3E0CA9CE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2" name="CasellaDiTesto 59327">
          <a:extLst>
            <a:ext uri="{FF2B5EF4-FFF2-40B4-BE49-F238E27FC236}">
              <a16:creationId xmlns:a16="http://schemas.microsoft.com/office/drawing/2014/main" id="{E7A5203B-3B77-481E-8841-8B7212457FD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3" name="CasellaDiTesto 59328">
          <a:extLst>
            <a:ext uri="{FF2B5EF4-FFF2-40B4-BE49-F238E27FC236}">
              <a16:creationId xmlns:a16="http://schemas.microsoft.com/office/drawing/2014/main" id="{74E4840C-3BA4-4239-9688-760C78A2B1EA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4" name="CasellaDiTesto 59329">
          <a:extLst>
            <a:ext uri="{FF2B5EF4-FFF2-40B4-BE49-F238E27FC236}">
              <a16:creationId xmlns:a16="http://schemas.microsoft.com/office/drawing/2014/main" id="{37C8E8D0-49F4-4421-8011-601A2C053088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5" name="CasellaDiTesto 59330">
          <a:extLst>
            <a:ext uri="{FF2B5EF4-FFF2-40B4-BE49-F238E27FC236}">
              <a16:creationId xmlns:a16="http://schemas.microsoft.com/office/drawing/2014/main" id="{9A96E243-5C8D-4C53-A72D-DB863559C2D7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6" name="CasellaDiTesto 59331">
          <a:extLst>
            <a:ext uri="{FF2B5EF4-FFF2-40B4-BE49-F238E27FC236}">
              <a16:creationId xmlns:a16="http://schemas.microsoft.com/office/drawing/2014/main" id="{A7D74FDD-2BDE-4C3F-B63C-2906EF3FB79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7" name="CasellaDiTesto 59332">
          <a:extLst>
            <a:ext uri="{FF2B5EF4-FFF2-40B4-BE49-F238E27FC236}">
              <a16:creationId xmlns:a16="http://schemas.microsoft.com/office/drawing/2014/main" id="{687ADB90-D8EF-4199-A673-26385F46F960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8" name="CasellaDiTesto 59333">
          <a:extLst>
            <a:ext uri="{FF2B5EF4-FFF2-40B4-BE49-F238E27FC236}">
              <a16:creationId xmlns:a16="http://schemas.microsoft.com/office/drawing/2014/main" id="{2D984E03-2053-4E00-BAF4-05FAFE0F7A4C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29" name="CasellaDiTesto 59334">
          <a:extLst>
            <a:ext uri="{FF2B5EF4-FFF2-40B4-BE49-F238E27FC236}">
              <a16:creationId xmlns:a16="http://schemas.microsoft.com/office/drawing/2014/main" id="{50605ACA-A547-4F95-A369-B23757AF9566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30" name="CasellaDiTesto 59335">
          <a:extLst>
            <a:ext uri="{FF2B5EF4-FFF2-40B4-BE49-F238E27FC236}">
              <a16:creationId xmlns:a16="http://schemas.microsoft.com/office/drawing/2014/main" id="{0EBEC450-C49B-4316-995E-7BE3C207A412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31" name="CasellaDiTesto 59336">
          <a:extLst>
            <a:ext uri="{FF2B5EF4-FFF2-40B4-BE49-F238E27FC236}">
              <a16:creationId xmlns:a16="http://schemas.microsoft.com/office/drawing/2014/main" id="{D972AB7C-A92F-4B15-9808-F0A5FD43881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32" name="CasellaDiTesto 59337">
          <a:extLst>
            <a:ext uri="{FF2B5EF4-FFF2-40B4-BE49-F238E27FC236}">
              <a16:creationId xmlns:a16="http://schemas.microsoft.com/office/drawing/2014/main" id="{C7A0AD58-D032-4AFF-ABC5-59C820CA790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184320" cy="264240"/>
    <xdr:sp macro="" textlink="">
      <xdr:nvSpPr>
        <xdr:cNvPr id="2933" name="CasellaDiTesto 59338">
          <a:extLst>
            <a:ext uri="{FF2B5EF4-FFF2-40B4-BE49-F238E27FC236}">
              <a16:creationId xmlns:a16="http://schemas.microsoft.com/office/drawing/2014/main" id="{8A5C9774-A514-4126-BF17-F8C0621F559D}"/>
            </a:ext>
          </a:extLst>
        </xdr:cNvPr>
        <xdr:cNvSpPr/>
      </xdr:nvSpPr>
      <xdr:spPr>
        <a:xfrm>
          <a:off x="10318750" y="13303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934" name="AutoShape 1024">
          <a:extLst>
            <a:ext uri="{FF2B5EF4-FFF2-40B4-BE49-F238E27FC236}">
              <a16:creationId xmlns:a16="http://schemas.microsoft.com/office/drawing/2014/main" id="{2B5A9931-D1E6-4AB8-92AC-9ED26BA661DA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935" name="AutoShape 1024">
          <a:extLst>
            <a:ext uri="{FF2B5EF4-FFF2-40B4-BE49-F238E27FC236}">
              <a16:creationId xmlns:a16="http://schemas.microsoft.com/office/drawing/2014/main" id="{2E960951-1292-4A6C-8A81-A114A52E4175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936" name="AutoShape 1024">
          <a:extLst>
            <a:ext uri="{FF2B5EF4-FFF2-40B4-BE49-F238E27FC236}">
              <a16:creationId xmlns:a16="http://schemas.microsoft.com/office/drawing/2014/main" id="{23F1E876-FCC4-443D-8808-3CBD2A201CCA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35</xdr:row>
      <xdr:rowOff>0</xdr:rowOff>
    </xdr:from>
    <xdr:ext cx="304560" cy="304560"/>
    <xdr:sp macro="" textlink="">
      <xdr:nvSpPr>
        <xdr:cNvPr id="2937" name="AutoShape 1024">
          <a:extLst>
            <a:ext uri="{FF2B5EF4-FFF2-40B4-BE49-F238E27FC236}">
              <a16:creationId xmlns:a16="http://schemas.microsoft.com/office/drawing/2014/main" id="{836605E7-8B59-49CD-9EE6-D591574079D3}"/>
            </a:ext>
          </a:extLst>
        </xdr:cNvPr>
        <xdr:cNvSpPr/>
      </xdr:nvSpPr>
      <xdr:spPr>
        <a:xfrm>
          <a:off x="10318750" y="13303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38" name="CasellaDiTesto 27154">
          <a:extLst>
            <a:ext uri="{FF2B5EF4-FFF2-40B4-BE49-F238E27FC236}">
              <a16:creationId xmlns:a16="http://schemas.microsoft.com/office/drawing/2014/main" id="{2F15A6B5-3AFC-4785-B7D9-E912F15C0E47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39" name="CasellaDiTesto 27155">
          <a:extLst>
            <a:ext uri="{FF2B5EF4-FFF2-40B4-BE49-F238E27FC236}">
              <a16:creationId xmlns:a16="http://schemas.microsoft.com/office/drawing/2014/main" id="{7DB2F339-32AE-4184-904C-31D032300432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0" name="CasellaDiTesto 27156">
          <a:extLst>
            <a:ext uri="{FF2B5EF4-FFF2-40B4-BE49-F238E27FC236}">
              <a16:creationId xmlns:a16="http://schemas.microsoft.com/office/drawing/2014/main" id="{F003257D-94E2-4575-A33F-3D3A3538631A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1" name="CasellaDiTesto 27157">
          <a:extLst>
            <a:ext uri="{FF2B5EF4-FFF2-40B4-BE49-F238E27FC236}">
              <a16:creationId xmlns:a16="http://schemas.microsoft.com/office/drawing/2014/main" id="{C1E694D4-B4E4-4241-8889-4755D0280632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2" name="CasellaDiTesto 27158">
          <a:extLst>
            <a:ext uri="{FF2B5EF4-FFF2-40B4-BE49-F238E27FC236}">
              <a16:creationId xmlns:a16="http://schemas.microsoft.com/office/drawing/2014/main" id="{1D82EEEA-8C4E-4A83-A510-BB41B3A78D5E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3" name="CasellaDiTesto 27159">
          <a:extLst>
            <a:ext uri="{FF2B5EF4-FFF2-40B4-BE49-F238E27FC236}">
              <a16:creationId xmlns:a16="http://schemas.microsoft.com/office/drawing/2014/main" id="{CD9CFF7E-DAC9-4CCA-BCCE-8241923D274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4" name="CasellaDiTesto 27166">
          <a:extLst>
            <a:ext uri="{FF2B5EF4-FFF2-40B4-BE49-F238E27FC236}">
              <a16:creationId xmlns:a16="http://schemas.microsoft.com/office/drawing/2014/main" id="{9DDAFDF2-BE2F-4396-9082-790D8311C8E7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5" name="CasellaDiTesto 27167">
          <a:extLst>
            <a:ext uri="{FF2B5EF4-FFF2-40B4-BE49-F238E27FC236}">
              <a16:creationId xmlns:a16="http://schemas.microsoft.com/office/drawing/2014/main" id="{69E480AB-99D3-483F-BF88-A08BEAA4ED6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6" name="CasellaDiTesto 27168">
          <a:extLst>
            <a:ext uri="{FF2B5EF4-FFF2-40B4-BE49-F238E27FC236}">
              <a16:creationId xmlns:a16="http://schemas.microsoft.com/office/drawing/2014/main" id="{BBD3B8FE-6AD9-4C04-8E65-D1059CDF0AE7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7" name="CasellaDiTesto 27169">
          <a:extLst>
            <a:ext uri="{FF2B5EF4-FFF2-40B4-BE49-F238E27FC236}">
              <a16:creationId xmlns:a16="http://schemas.microsoft.com/office/drawing/2014/main" id="{BD248157-DBF6-4DC1-959B-7A682E6DD76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8" name="CasellaDiTesto 27170">
          <a:extLst>
            <a:ext uri="{FF2B5EF4-FFF2-40B4-BE49-F238E27FC236}">
              <a16:creationId xmlns:a16="http://schemas.microsoft.com/office/drawing/2014/main" id="{AB42B925-21C6-45DD-9DCA-F482594B460A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49" name="CasellaDiTesto 27171">
          <a:extLst>
            <a:ext uri="{FF2B5EF4-FFF2-40B4-BE49-F238E27FC236}">
              <a16:creationId xmlns:a16="http://schemas.microsoft.com/office/drawing/2014/main" id="{9B1DE66A-B42B-46CC-A362-4AF77F5014CF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0" name="CasellaDiTesto 27172">
          <a:extLst>
            <a:ext uri="{FF2B5EF4-FFF2-40B4-BE49-F238E27FC236}">
              <a16:creationId xmlns:a16="http://schemas.microsoft.com/office/drawing/2014/main" id="{23D41D29-CF3C-46A1-866D-D214BF0189E2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1" name="CasellaDiTesto 27173">
          <a:extLst>
            <a:ext uri="{FF2B5EF4-FFF2-40B4-BE49-F238E27FC236}">
              <a16:creationId xmlns:a16="http://schemas.microsoft.com/office/drawing/2014/main" id="{88ED60E3-6121-410C-958D-FF7ECF6BBCA3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2" name="CasellaDiTesto 27174">
          <a:extLst>
            <a:ext uri="{FF2B5EF4-FFF2-40B4-BE49-F238E27FC236}">
              <a16:creationId xmlns:a16="http://schemas.microsoft.com/office/drawing/2014/main" id="{BF7D5400-771B-4662-BC4A-0C0B8C1F07D2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3" name="CasellaDiTesto 27175">
          <a:extLst>
            <a:ext uri="{FF2B5EF4-FFF2-40B4-BE49-F238E27FC236}">
              <a16:creationId xmlns:a16="http://schemas.microsoft.com/office/drawing/2014/main" id="{7B392B23-45B4-43EE-B56C-49CE953345C7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4" name="CasellaDiTesto 27176">
          <a:extLst>
            <a:ext uri="{FF2B5EF4-FFF2-40B4-BE49-F238E27FC236}">
              <a16:creationId xmlns:a16="http://schemas.microsoft.com/office/drawing/2014/main" id="{26F248BD-B240-480A-881A-6ECE3347265C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55" name="CasellaDiTesto 27177">
          <a:extLst>
            <a:ext uri="{FF2B5EF4-FFF2-40B4-BE49-F238E27FC236}">
              <a16:creationId xmlns:a16="http://schemas.microsoft.com/office/drawing/2014/main" id="{9066A299-1F9A-4602-91F7-E9A773D6D661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56" name="CasellaDiTesto 27190">
          <a:extLst>
            <a:ext uri="{FF2B5EF4-FFF2-40B4-BE49-F238E27FC236}">
              <a16:creationId xmlns:a16="http://schemas.microsoft.com/office/drawing/2014/main" id="{A5B95F36-BBA2-469A-A55E-B983F6389F3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57" name="CasellaDiTesto 27191">
          <a:extLst>
            <a:ext uri="{FF2B5EF4-FFF2-40B4-BE49-F238E27FC236}">
              <a16:creationId xmlns:a16="http://schemas.microsoft.com/office/drawing/2014/main" id="{CD1CA7F5-E764-4F60-BBFA-1FBEC604C9D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58" name="CasellaDiTesto 27192">
          <a:extLst>
            <a:ext uri="{FF2B5EF4-FFF2-40B4-BE49-F238E27FC236}">
              <a16:creationId xmlns:a16="http://schemas.microsoft.com/office/drawing/2014/main" id="{33471CE1-C0BB-42A5-90D4-A2F91F539888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59" name="CasellaDiTesto 27193">
          <a:extLst>
            <a:ext uri="{FF2B5EF4-FFF2-40B4-BE49-F238E27FC236}">
              <a16:creationId xmlns:a16="http://schemas.microsoft.com/office/drawing/2014/main" id="{F1A91922-4EBD-405C-93EB-8ED538A6BF3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60" name="CasellaDiTesto 27194">
          <a:extLst>
            <a:ext uri="{FF2B5EF4-FFF2-40B4-BE49-F238E27FC236}">
              <a16:creationId xmlns:a16="http://schemas.microsoft.com/office/drawing/2014/main" id="{3C14E528-12BC-4A61-97BE-24D67D1308F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61" name="CasellaDiTesto 27195">
          <a:extLst>
            <a:ext uri="{FF2B5EF4-FFF2-40B4-BE49-F238E27FC236}">
              <a16:creationId xmlns:a16="http://schemas.microsoft.com/office/drawing/2014/main" id="{054E1EF6-1D13-4A6B-95E9-05C25A3AF43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2" name="CasellaDiTesto 27196">
          <a:extLst>
            <a:ext uri="{FF2B5EF4-FFF2-40B4-BE49-F238E27FC236}">
              <a16:creationId xmlns:a16="http://schemas.microsoft.com/office/drawing/2014/main" id="{5CFE881F-A5C9-4493-B06A-18EAA87AE338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3" name="CasellaDiTesto 27197">
          <a:extLst>
            <a:ext uri="{FF2B5EF4-FFF2-40B4-BE49-F238E27FC236}">
              <a16:creationId xmlns:a16="http://schemas.microsoft.com/office/drawing/2014/main" id="{BD466C8D-0AC6-4AD3-B911-851495890929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4" name="CasellaDiTesto 27199">
          <a:extLst>
            <a:ext uri="{FF2B5EF4-FFF2-40B4-BE49-F238E27FC236}">
              <a16:creationId xmlns:a16="http://schemas.microsoft.com/office/drawing/2014/main" id="{61E0133A-582D-451D-82E2-38B26C386587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5" name="CasellaDiTesto 27200">
          <a:extLst>
            <a:ext uri="{FF2B5EF4-FFF2-40B4-BE49-F238E27FC236}">
              <a16:creationId xmlns:a16="http://schemas.microsoft.com/office/drawing/2014/main" id="{AA2EFACD-6443-46B7-AB3D-DC6C4C9FD4C4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6" name="CasellaDiTesto 27205">
          <a:extLst>
            <a:ext uri="{FF2B5EF4-FFF2-40B4-BE49-F238E27FC236}">
              <a16:creationId xmlns:a16="http://schemas.microsoft.com/office/drawing/2014/main" id="{26F5A08F-1BC2-4A21-8D05-2EBB57B95015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7" name="CasellaDiTesto 27206">
          <a:extLst>
            <a:ext uri="{FF2B5EF4-FFF2-40B4-BE49-F238E27FC236}">
              <a16:creationId xmlns:a16="http://schemas.microsoft.com/office/drawing/2014/main" id="{2C09BFF2-3C66-4698-A498-D0A51CDC3F35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8" name="CasellaDiTesto 27207">
          <a:extLst>
            <a:ext uri="{FF2B5EF4-FFF2-40B4-BE49-F238E27FC236}">
              <a16:creationId xmlns:a16="http://schemas.microsoft.com/office/drawing/2014/main" id="{FC96B8BE-5817-445C-A4C9-7232FD7E9FC0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69" name="CasellaDiTesto 27208">
          <a:extLst>
            <a:ext uri="{FF2B5EF4-FFF2-40B4-BE49-F238E27FC236}">
              <a16:creationId xmlns:a16="http://schemas.microsoft.com/office/drawing/2014/main" id="{83D596A2-A82D-47C2-BA6B-3600B22BB822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70" name="CasellaDiTesto 27209">
          <a:extLst>
            <a:ext uri="{FF2B5EF4-FFF2-40B4-BE49-F238E27FC236}">
              <a16:creationId xmlns:a16="http://schemas.microsoft.com/office/drawing/2014/main" id="{09CF5FAD-4358-4811-911F-02CB35E6657F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71" name="CasellaDiTesto 27210">
          <a:extLst>
            <a:ext uri="{FF2B5EF4-FFF2-40B4-BE49-F238E27FC236}">
              <a16:creationId xmlns:a16="http://schemas.microsoft.com/office/drawing/2014/main" id="{8C64CEDD-74CE-409D-83C5-3F93FF5EB8EA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72" name="CasellaDiTesto 27211">
          <a:extLst>
            <a:ext uri="{FF2B5EF4-FFF2-40B4-BE49-F238E27FC236}">
              <a16:creationId xmlns:a16="http://schemas.microsoft.com/office/drawing/2014/main" id="{801A006C-A9EF-4AC2-83D2-7C705F374238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2973" name="CasellaDiTesto 27212">
          <a:extLst>
            <a:ext uri="{FF2B5EF4-FFF2-40B4-BE49-F238E27FC236}">
              <a16:creationId xmlns:a16="http://schemas.microsoft.com/office/drawing/2014/main" id="{453F20DB-7C30-4DA2-891C-902196C7DDE3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4" name="CasellaDiTesto 27213">
          <a:extLst>
            <a:ext uri="{FF2B5EF4-FFF2-40B4-BE49-F238E27FC236}">
              <a16:creationId xmlns:a16="http://schemas.microsoft.com/office/drawing/2014/main" id="{232487E3-56AE-40E1-B081-C33A8C332D7F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5" name="CasellaDiTesto 27214">
          <a:extLst>
            <a:ext uri="{FF2B5EF4-FFF2-40B4-BE49-F238E27FC236}">
              <a16:creationId xmlns:a16="http://schemas.microsoft.com/office/drawing/2014/main" id="{9FF252EA-B853-477F-8A00-5DD56B2B32A3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6" name="CasellaDiTesto 27215">
          <a:extLst>
            <a:ext uri="{FF2B5EF4-FFF2-40B4-BE49-F238E27FC236}">
              <a16:creationId xmlns:a16="http://schemas.microsoft.com/office/drawing/2014/main" id="{6E755C1D-561F-4E55-8923-F515A20CBD4F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7" name="CasellaDiTesto 27216">
          <a:extLst>
            <a:ext uri="{FF2B5EF4-FFF2-40B4-BE49-F238E27FC236}">
              <a16:creationId xmlns:a16="http://schemas.microsoft.com/office/drawing/2014/main" id="{E87BF3CA-1CC5-4FEC-AF04-A548E1C61036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8" name="CasellaDiTesto 27217">
          <a:extLst>
            <a:ext uri="{FF2B5EF4-FFF2-40B4-BE49-F238E27FC236}">
              <a16:creationId xmlns:a16="http://schemas.microsoft.com/office/drawing/2014/main" id="{9F849512-26B4-4FE3-B2E3-9DD96CF77491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2979" name="CasellaDiTesto 27218">
          <a:extLst>
            <a:ext uri="{FF2B5EF4-FFF2-40B4-BE49-F238E27FC236}">
              <a16:creationId xmlns:a16="http://schemas.microsoft.com/office/drawing/2014/main" id="{D78DB7F5-9599-417A-B517-32B6C49D9E82}"/>
            </a:ext>
          </a:extLst>
        </xdr:cNvPr>
        <xdr:cNvSpPr/>
      </xdr:nvSpPr>
      <xdr:spPr>
        <a:xfrm>
          <a:off x="13001625" y="11906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0" name="CasellaDiTesto 27219">
          <a:extLst>
            <a:ext uri="{FF2B5EF4-FFF2-40B4-BE49-F238E27FC236}">
              <a16:creationId xmlns:a16="http://schemas.microsoft.com/office/drawing/2014/main" id="{FFD58847-A784-4DAC-96CE-F948F4802F6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1" name="CasellaDiTesto 27220">
          <a:extLst>
            <a:ext uri="{FF2B5EF4-FFF2-40B4-BE49-F238E27FC236}">
              <a16:creationId xmlns:a16="http://schemas.microsoft.com/office/drawing/2014/main" id="{E9F89478-E9F2-4770-B688-A4AA8258093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2" name="CasellaDiTesto 27221">
          <a:extLst>
            <a:ext uri="{FF2B5EF4-FFF2-40B4-BE49-F238E27FC236}">
              <a16:creationId xmlns:a16="http://schemas.microsoft.com/office/drawing/2014/main" id="{3CCFA1E9-A848-4892-95B1-8B73EC6C18FF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3" name="CasellaDiTesto 27222">
          <a:extLst>
            <a:ext uri="{FF2B5EF4-FFF2-40B4-BE49-F238E27FC236}">
              <a16:creationId xmlns:a16="http://schemas.microsoft.com/office/drawing/2014/main" id="{40556521-197E-42EC-9D6F-03A524EA5A2E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4" name="CasellaDiTesto 27223">
          <a:extLst>
            <a:ext uri="{FF2B5EF4-FFF2-40B4-BE49-F238E27FC236}">
              <a16:creationId xmlns:a16="http://schemas.microsoft.com/office/drawing/2014/main" id="{19704EF4-2361-4F63-BBD6-DE44DC23A073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2985" name="CasellaDiTesto 27224">
          <a:extLst>
            <a:ext uri="{FF2B5EF4-FFF2-40B4-BE49-F238E27FC236}">
              <a16:creationId xmlns:a16="http://schemas.microsoft.com/office/drawing/2014/main" id="{520654B8-CF6E-42ED-A656-0F9502EEF24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86" name="CasellaDiTesto 33102">
          <a:extLst>
            <a:ext uri="{FF2B5EF4-FFF2-40B4-BE49-F238E27FC236}">
              <a16:creationId xmlns:a16="http://schemas.microsoft.com/office/drawing/2014/main" id="{DE45CEC8-4965-419C-BB1A-459C4C1D3321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87" name="CasellaDiTesto 33103">
          <a:extLst>
            <a:ext uri="{FF2B5EF4-FFF2-40B4-BE49-F238E27FC236}">
              <a16:creationId xmlns:a16="http://schemas.microsoft.com/office/drawing/2014/main" id="{3FD77265-916E-4141-AE60-6D56B3D5EEB2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88" name="CasellaDiTesto 33104">
          <a:extLst>
            <a:ext uri="{FF2B5EF4-FFF2-40B4-BE49-F238E27FC236}">
              <a16:creationId xmlns:a16="http://schemas.microsoft.com/office/drawing/2014/main" id="{FA40162F-77D8-457C-B08F-5DE1C99A713F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89" name="CasellaDiTesto 33105">
          <a:extLst>
            <a:ext uri="{FF2B5EF4-FFF2-40B4-BE49-F238E27FC236}">
              <a16:creationId xmlns:a16="http://schemas.microsoft.com/office/drawing/2014/main" id="{5484FEB4-49DA-4738-B9BF-E7C0B523267E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0" name="CasellaDiTesto 33106">
          <a:extLst>
            <a:ext uri="{FF2B5EF4-FFF2-40B4-BE49-F238E27FC236}">
              <a16:creationId xmlns:a16="http://schemas.microsoft.com/office/drawing/2014/main" id="{C4580653-AC87-450D-ACC3-1184A047949B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1" name="CasellaDiTesto 33107">
          <a:extLst>
            <a:ext uri="{FF2B5EF4-FFF2-40B4-BE49-F238E27FC236}">
              <a16:creationId xmlns:a16="http://schemas.microsoft.com/office/drawing/2014/main" id="{ECDDAF64-1F35-4E08-BA86-FB9D7ED636AB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2" name="CasellaDiTesto 33108">
          <a:extLst>
            <a:ext uri="{FF2B5EF4-FFF2-40B4-BE49-F238E27FC236}">
              <a16:creationId xmlns:a16="http://schemas.microsoft.com/office/drawing/2014/main" id="{C70B86EE-55E7-4D47-9931-211F0A157B19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3" name="CasellaDiTesto 33109">
          <a:extLst>
            <a:ext uri="{FF2B5EF4-FFF2-40B4-BE49-F238E27FC236}">
              <a16:creationId xmlns:a16="http://schemas.microsoft.com/office/drawing/2014/main" id="{339D6EC7-0BDE-4501-82DD-A431D04049D7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4" name="CasellaDiTesto 33110">
          <a:extLst>
            <a:ext uri="{FF2B5EF4-FFF2-40B4-BE49-F238E27FC236}">
              <a16:creationId xmlns:a16="http://schemas.microsoft.com/office/drawing/2014/main" id="{600AA511-3029-42C5-82FB-A01756FCBB15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5" name="CasellaDiTesto 33111">
          <a:extLst>
            <a:ext uri="{FF2B5EF4-FFF2-40B4-BE49-F238E27FC236}">
              <a16:creationId xmlns:a16="http://schemas.microsoft.com/office/drawing/2014/main" id="{6507FE06-992D-4B9D-8A30-DF341387AAAA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6" name="CasellaDiTesto 33112">
          <a:extLst>
            <a:ext uri="{FF2B5EF4-FFF2-40B4-BE49-F238E27FC236}">
              <a16:creationId xmlns:a16="http://schemas.microsoft.com/office/drawing/2014/main" id="{B3F47908-0CFE-4A3F-86A4-DD04F17FAA23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7" name="CasellaDiTesto 33113">
          <a:extLst>
            <a:ext uri="{FF2B5EF4-FFF2-40B4-BE49-F238E27FC236}">
              <a16:creationId xmlns:a16="http://schemas.microsoft.com/office/drawing/2014/main" id="{D5980F38-05A7-4597-93CC-761338A47E55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8" name="CasellaDiTesto 33114">
          <a:extLst>
            <a:ext uri="{FF2B5EF4-FFF2-40B4-BE49-F238E27FC236}">
              <a16:creationId xmlns:a16="http://schemas.microsoft.com/office/drawing/2014/main" id="{7F547E54-4ECA-493E-BEDA-B0DF7661625C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2999" name="CasellaDiTesto 33115">
          <a:extLst>
            <a:ext uri="{FF2B5EF4-FFF2-40B4-BE49-F238E27FC236}">
              <a16:creationId xmlns:a16="http://schemas.microsoft.com/office/drawing/2014/main" id="{C62687D8-2A1E-427C-89D8-464F9314F6E9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3000" name="CasellaDiTesto 33117">
          <a:extLst>
            <a:ext uri="{FF2B5EF4-FFF2-40B4-BE49-F238E27FC236}">
              <a16:creationId xmlns:a16="http://schemas.microsoft.com/office/drawing/2014/main" id="{F4FEB9F8-DA4B-49E6-901C-D3E47F2006BF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3001" name="CasellaDiTesto 33118">
          <a:extLst>
            <a:ext uri="{FF2B5EF4-FFF2-40B4-BE49-F238E27FC236}">
              <a16:creationId xmlns:a16="http://schemas.microsoft.com/office/drawing/2014/main" id="{B1534164-0CBE-467F-B1BD-426C1D610E00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3002" name="CasellaDiTesto 33123">
          <a:extLst>
            <a:ext uri="{FF2B5EF4-FFF2-40B4-BE49-F238E27FC236}">
              <a16:creationId xmlns:a16="http://schemas.microsoft.com/office/drawing/2014/main" id="{4A11482A-8F48-430C-8D15-9511F7BCE6A9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3003" name="CasellaDiTesto 33124">
          <a:extLst>
            <a:ext uri="{FF2B5EF4-FFF2-40B4-BE49-F238E27FC236}">
              <a16:creationId xmlns:a16="http://schemas.microsoft.com/office/drawing/2014/main" id="{7DD3EFBB-3106-48DE-AAB0-D04A22B19A12}"/>
            </a:ext>
          </a:extLst>
        </xdr:cNvPr>
        <xdr:cNvSpPr/>
      </xdr:nvSpPr>
      <xdr:spPr>
        <a:xfrm>
          <a:off x="13001625" y="12255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4" name="CasellaDiTesto 33125">
          <a:extLst>
            <a:ext uri="{FF2B5EF4-FFF2-40B4-BE49-F238E27FC236}">
              <a16:creationId xmlns:a16="http://schemas.microsoft.com/office/drawing/2014/main" id="{F98C6AD6-7737-43A2-8447-E6EE0D6713ED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5" name="CasellaDiTesto 33126">
          <a:extLst>
            <a:ext uri="{FF2B5EF4-FFF2-40B4-BE49-F238E27FC236}">
              <a16:creationId xmlns:a16="http://schemas.microsoft.com/office/drawing/2014/main" id="{E7B25BB3-4B66-4A66-BE4B-80A27EFD6E9E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6" name="CasellaDiTesto 33127">
          <a:extLst>
            <a:ext uri="{FF2B5EF4-FFF2-40B4-BE49-F238E27FC236}">
              <a16:creationId xmlns:a16="http://schemas.microsoft.com/office/drawing/2014/main" id="{9E3E75E1-39A6-4331-89D3-13ED85102AB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7" name="CasellaDiTesto 33128">
          <a:extLst>
            <a:ext uri="{FF2B5EF4-FFF2-40B4-BE49-F238E27FC236}">
              <a16:creationId xmlns:a16="http://schemas.microsoft.com/office/drawing/2014/main" id="{3F7B5254-12B6-460F-9060-4AFF162E9483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8" name="CasellaDiTesto 33129">
          <a:extLst>
            <a:ext uri="{FF2B5EF4-FFF2-40B4-BE49-F238E27FC236}">
              <a16:creationId xmlns:a16="http://schemas.microsoft.com/office/drawing/2014/main" id="{D07324ED-848E-4F1C-A57C-C977AC889B15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09" name="CasellaDiTesto 33130">
          <a:extLst>
            <a:ext uri="{FF2B5EF4-FFF2-40B4-BE49-F238E27FC236}">
              <a16:creationId xmlns:a16="http://schemas.microsoft.com/office/drawing/2014/main" id="{3C686A1F-A986-44C8-A2E6-99D56A4834DE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0" name="CasellaDiTesto 33131">
          <a:extLst>
            <a:ext uri="{FF2B5EF4-FFF2-40B4-BE49-F238E27FC236}">
              <a16:creationId xmlns:a16="http://schemas.microsoft.com/office/drawing/2014/main" id="{AC7626D6-D11D-4DF5-A212-1CCB6878BF7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1" name="CasellaDiTesto 33132">
          <a:extLst>
            <a:ext uri="{FF2B5EF4-FFF2-40B4-BE49-F238E27FC236}">
              <a16:creationId xmlns:a16="http://schemas.microsoft.com/office/drawing/2014/main" id="{2691F052-EFD1-4592-9503-5923891BA674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2" name="CasellaDiTesto 33133">
          <a:extLst>
            <a:ext uri="{FF2B5EF4-FFF2-40B4-BE49-F238E27FC236}">
              <a16:creationId xmlns:a16="http://schemas.microsoft.com/office/drawing/2014/main" id="{1CAF128D-2141-4C1D-9D04-0169BEF94DB2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3" name="CasellaDiTesto 33134">
          <a:extLst>
            <a:ext uri="{FF2B5EF4-FFF2-40B4-BE49-F238E27FC236}">
              <a16:creationId xmlns:a16="http://schemas.microsoft.com/office/drawing/2014/main" id="{BFAA6931-DAB8-42C6-A39B-87A6B826559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4" name="CasellaDiTesto 33135">
          <a:extLst>
            <a:ext uri="{FF2B5EF4-FFF2-40B4-BE49-F238E27FC236}">
              <a16:creationId xmlns:a16="http://schemas.microsoft.com/office/drawing/2014/main" id="{6931D356-6A58-4684-AD56-13CAC23B648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5" name="CasellaDiTesto 33136">
          <a:extLst>
            <a:ext uri="{FF2B5EF4-FFF2-40B4-BE49-F238E27FC236}">
              <a16:creationId xmlns:a16="http://schemas.microsoft.com/office/drawing/2014/main" id="{169ED102-588E-4B62-8272-B1C343D9D8E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6" name="CasellaDiTesto 33137">
          <a:extLst>
            <a:ext uri="{FF2B5EF4-FFF2-40B4-BE49-F238E27FC236}">
              <a16:creationId xmlns:a16="http://schemas.microsoft.com/office/drawing/2014/main" id="{0CB58840-47DA-4922-9D83-E28EB4C61679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7" name="CasellaDiTesto 33138">
          <a:extLst>
            <a:ext uri="{FF2B5EF4-FFF2-40B4-BE49-F238E27FC236}">
              <a16:creationId xmlns:a16="http://schemas.microsoft.com/office/drawing/2014/main" id="{5818AE31-9592-468F-A3FD-55D04442346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8" name="CasellaDiTesto 33139">
          <a:extLst>
            <a:ext uri="{FF2B5EF4-FFF2-40B4-BE49-F238E27FC236}">
              <a16:creationId xmlns:a16="http://schemas.microsoft.com/office/drawing/2014/main" id="{FA301AB2-7FC0-4690-864F-309197B5C12C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19" name="CasellaDiTesto 33140">
          <a:extLst>
            <a:ext uri="{FF2B5EF4-FFF2-40B4-BE49-F238E27FC236}">
              <a16:creationId xmlns:a16="http://schemas.microsoft.com/office/drawing/2014/main" id="{665158E6-8469-4B81-9680-E84655E0A561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20" name="CasellaDiTesto 33141">
          <a:extLst>
            <a:ext uri="{FF2B5EF4-FFF2-40B4-BE49-F238E27FC236}">
              <a16:creationId xmlns:a16="http://schemas.microsoft.com/office/drawing/2014/main" id="{D049C5EB-8220-40A4-8DEE-546CEDF2C610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39</xdr:row>
      <xdr:rowOff>0</xdr:rowOff>
    </xdr:from>
    <xdr:ext cx="184320" cy="264240"/>
    <xdr:sp macro="" textlink="">
      <xdr:nvSpPr>
        <xdr:cNvPr id="3021" name="CasellaDiTesto 33142">
          <a:extLst>
            <a:ext uri="{FF2B5EF4-FFF2-40B4-BE49-F238E27FC236}">
              <a16:creationId xmlns:a16="http://schemas.microsoft.com/office/drawing/2014/main" id="{D0EFD9E7-B0AF-4870-AB2B-1DA1FCFD6E1D}"/>
            </a:ext>
          </a:extLst>
        </xdr:cNvPr>
        <xdr:cNvSpPr/>
      </xdr:nvSpPr>
      <xdr:spPr>
        <a:xfrm>
          <a:off x="13001625" y="11207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2" name="CasellaDiTesto 33143">
          <a:extLst>
            <a:ext uri="{FF2B5EF4-FFF2-40B4-BE49-F238E27FC236}">
              <a16:creationId xmlns:a16="http://schemas.microsoft.com/office/drawing/2014/main" id="{E4E486D5-CA4F-4BA1-B3D0-CC9DD7CCDD7E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3" name="CasellaDiTesto 33144">
          <a:extLst>
            <a:ext uri="{FF2B5EF4-FFF2-40B4-BE49-F238E27FC236}">
              <a16:creationId xmlns:a16="http://schemas.microsoft.com/office/drawing/2014/main" id="{7163007F-04BB-46DD-957C-8BB959B6D6E5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4" name="CasellaDiTesto 33145">
          <a:extLst>
            <a:ext uri="{FF2B5EF4-FFF2-40B4-BE49-F238E27FC236}">
              <a16:creationId xmlns:a16="http://schemas.microsoft.com/office/drawing/2014/main" id="{85E71BA7-88FA-496D-AEF9-C52D2C62D7D1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5" name="CasellaDiTesto 33146">
          <a:extLst>
            <a:ext uri="{FF2B5EF4-FFF2-40B4-BE49-F238E27FC236}">
              <a16:creationId xmlns:a16="http://schemas.microsoft.com/office/drawing/2014/main" id="{3730C127-2EC6-4B5A-B416-AD5C7E32CF64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6" name="CasellaDiTesto 33147">
          <a:extLst>
            <a:ext uri="{FF2B5EF4-FFF2-40B4-BE49-F238E27FC236}">
              <a16:creationId xmlns:a16="http://schemas.microsoft.com/office/drawing/2014/main" id="{BEA4D343-9428-4746-8D34-41CAD702514C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41</xdr:row>
      <xdr:rowOff>0</xdr:rowOff>
    </xdr:from>
    <xdr:ext cx="184320" cy="264240"/>
    <xdr:sp macro="" textlink="">
      <xdr:nvSpPr>
        <xdr:cNvPr id="3027" name="CasellaDiTesto 33148">
          <a:extLst>
            <a:ext uri="{FF2B5EF4-FFF2-40B4-BE49-F238E27FC236}">
              <a16:creationId xmlns:a16="http://schemas.microsoft.com/office/drawing/2014/main" id="{AE0C68E3-1249-4B65-A1FC-4EBF5265C207}"/>
            </a:ext>
          </a:extLst>
        </xdr:cNvPr>
        <xdr:cNvSpPr/>
      </xdr:nvSpPr>
      <xdr:spPr>
        <a:xfrm>
          <a:off x="13001625" y="11557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40</xdr:row>
      <xdr:rowOff>0</xdr:rowOff>
    </xdr:from>
    <xdr:ext cx="304560" cy="304560"/>
    <xdr:sp macro="" textlink="">
      <xdr:nvSpPr>
        <xdr:cNvPr id="3028" name="AutoShape 1024">
          <a:extLst>
            <a:ext uri="{FF2B5EF4-FFF2-40B4-BE49-F238E27FC236}">
              <a16:creationId xmlns:a16="http://schemas.microsoft.com/office/drawing/2014/main" id="{B1C49683-FE1E-45C3-85B2-04D158D6F1D5}"/>
            </a:ext>
          </a:extLst>
        </xdr:cNvPr>
        <xdr:cNvSpPr/>
      </xdr:nvSpPr>
      <xdr:spPr>
        <a:xfrm>
          <a:off x="10318750" y="14351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40</xdr:row>
      <xdr:rowOff>0</xdr:rowOff>
    </xdr:from>
    <xdr:ext cx="304560" cy="304560"/>
    <xdr:sp macro="" textlink="">
      <xdr:nvSpPr>
        <xdr:cNvPr id="3029" name="AutoShape 1024">
          <a:extLst>
            <a:ext uri="{FF2B5EF4-FFF2-40B4-BE49-F238E27FC236}">
              <a16:creationId xmlns:a16="http://schemas.microsoft.com/office/drawing/2014/main" id="{8F1EFBFA-80EB-4097-8FF6-C574C0D4DC2B}"/>
            </a:ext>
          </a:extLst>
        </xdr:cNvPr>
        <xdr:cNvSpPr/>
      </xdr:nvSpPr>
      <xdr:spPr>
        <a:xfrm>
          <a:off x="10318750" y="14351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40</xdr:row>
      <xdr:rowOff>0</xdr:rowOff>
    </xdr:from>
    <xdr:ext cx="304560" cy="304560"/>
    <xdr:sp macro="" textlink="">
      <xdr:nvSpPr>
        <xdr:cNvPr id="3030" name="AutoShape 1024">
          <a:extLst>
            <a:ext uri="{FF2B5EF4-FFF2-40B4-BE49-F238E27FC236}">
              <a16:creationId xmlns:a16="http://schemas.microsoft.com/office/drawing/2014/main" id="{EFADDC04-5C4A-44D6-BA8E-295ED1A6B090}"/>
            </a:ext>
          </a:extLst>
        </xdr:cNvPr>
        <xdr:cNvSpPr/>
      </xdr:nvSpPr>
      <xdr:spPr>
        <a:xfrm>
          <a:off x="10318750" y="14351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40</xdr:row>
      <xdr:rowOff>0</xdr:rowOff>
    </xdr:from>
    <xdr:ext cx="304560" cy="304560"/>
    <xdr:sp macro="" textlink="">
      <xdr:nvSpPr>
        <xdr:cNvPr id="3031" name="AutoShape 1024">
          <a:extLst>
            <a:ext uri="{FF2B5EF4-FFF2-40B4-BE49-F238E27FC236}">
              <a16:creationId xmlns:a16="http://schemas.microsoft.com/office/drawing/2014/main" id="{CF5BD9DA-CEA6-4C2E-AFE6-0536709E408E}"/>
            </a:ext>
          </a:extLst>
        </xdr:cNvPr>
        <xdr:cNvSpPr/>
      </xdr:nvSpPr>
      <xdr:spPr>
        <a:xfrm>
          <a:off x="10318750" y="14351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40</xdr:row>
      <xdr:rowOff>0</xdr:rowOff>
    </xdr:from>
    <xdr:ext cx="304560" cy="304560"/>
    <xdr:sp macro="" textlink="">
      <xdr:nvSpPr>
        <xdr:cNvPr id="3032" name="AutoShape 1024">
          <a:extLst>
            <a:ext uri="{FF2B5EF4-FFF2-40B4-BE49-F238E27FC236}">
              <a16:creationId xmlns:a16="http://schemas.microsoft.com/office/drawing/2014/main" id="{51A3A17C-3479-4640-89A0-99E2F7472BF3}"/>
            </a:ext>
          </a:extLst>
        </xdr:cNvPr>
        <xdr:cNvSpPr/>
      </xdr:nvSpPr>
      <xdr:spPr>
        <a:xfrm>
          <a:off x="10318750" y="14351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3" name="CasellaDiTesto 23749">
          <a:extLst>
            <a:ext uri="{FF2B5EF4-FFF2-40B4-BE49-F238E27FC236}">
              <a16:creationId xmlns:a16="http://schemas.microsoft.com/office/drawing/2014/main" id="{69FF8036-C07B-4ADD-867B-7290FCB59CD4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4" name="CasellaDiTesto 23750">
          <a:extLst>
            <a:ext uri="{FF2B5EF4-FFF2-40B4-BE49-F238E27FC236}">
              <a16:creationId xmlns:a16="http://schemas.microsoft.com/office/drawing/2014/main" id="{891B2432-52C0-4F80-B699-50760DBF22C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5" name="CasellaDiTesto 23751">
          <a:extLst>
            <a:ext uri="{FF2B5EF4-FFF2-40B4-BE49-F238E27FC236}">
              <a16:creationId xmlns:a16="http://schemas.microsoft.com/office/drawing/2014/main" id="{FD74B04D-8D30-4EF3-9062-273B2E44BEBD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6" name="CasellaDiTesto 23752">
          <a:extLst>
            <a:ext uri="{FF2B5EF4-FFF2-40B4-BE49-F238E27FC236}">
              <a16:creationId xmlns:a16="http://schemas.microsoft.com/office/drawing/2014/main" id="{A93100F9-817A-41C1-BAC3-5D695B9EFEF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7" name="CasellaDiTesto 23753">
          <a:extLst>
            <a:ext uri="{FF2B5EF4-FFF2-40B4-BE49-F238E27FC236}">
              <a16:creationId xmlns:a16="http://schemas.microsoft.com/office/drawing/2014/main" id="{47C90022-F72B-4CE6-B844-4C5485C5BA04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8" name="CasellaDiTesto 23754">
          <a:extLst>
            <a:ext uri="{FF2B5EF4-FFF2-40B4-BE49-F238E27FC236}">
              <a16:creationId xmlns:a16="http://schemas.microsoft.com/office/drawing/2014/main" id="{720D5288-562D-41B5-8B12-080B7F23570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39" name="CasellaDiTesto 23755">
          <a:extLst>
            <a:ext uri="{FF2B5EF4-FFF2-40B4-BE49-F238E27FC236}">
              <a16:creationId xmlns:a16="http://schemas.microsoft.com/office/drawing/2014/main" id="{CD31DE91-6097-4D4D-8D0A-FE26183B7CF4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0" name="CasellaDiTesto 23756">
          <a:extLst>
            <a:ext uri="{FF2B5EF4-FFF2-40B4-BE49-F238E27FC236}">
              <a16:creationId xmlns:a16="http://schemas.microsoft.com/office/drawing/2014/main" id="{79A1DDCF-C60A-4065-A066-C10D4C5209B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1" name="CasellaDiTesto 23757">
          <a:extLst>
            <a:ext uri="{FF2B5EF4-FFF2-40B4-BE49-F238E27FC236}">
              <a16:creationId xmlns:a16="http://schemas.microsoft.com/office/drawing/2014/main" id="{47E510E5-5A7C-4D47-A86E-03A3D099B1D5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2" name="CasellaDiTesto 23758">
          <a:extLst>
            <a:ext uri="{FF2B5EF4-FFF2-40B4-BE49-F238E27FC236}">
              <a16:creationId xmlns:a16="http://schemas.microsoft.com/office/drawing/2014/main" id="{81189159-9728-4D13-8034-A1019669F998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3" name="CasellaDiTesto 23759">
          <a:extLst>
            <a:ext uri="{FF2B5EF4-FFF2-40B4-BE49-F238E27FC236}">
              <a16:creationId xmlns:a16="http://schemas.microsoft.com/office/drawing/2014/main" id="{11333A80-30B7-4161-982E-E128D698847B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4" name="CasellaDiTesto 23760">
          <a:extLst>
            <a:ext uri="{FF2B5EF4-FFF2-40B4-BE49-F238E27FC236}">
              <a16:creationId xmlns:a16="http://schemas.microsoft.com/office/drawing/2014/main" id="{7BBA6C0E-D618-4DD4-B385-6E47AF6F6F93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5" name="CasellaDiTesto 23761">
          <a:extLst>
            <a:ext uri="{FF2B5EF4-FFF2-40B4-BE49-F238E27FC236}">
              <a16:creationId xmlns:a16="http://schemas.microsoft.com/office/drawing/2014/main" id="{1AFA1127-41B9-42C6-9952-98C4BCCD12AF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6" name="CasellaDiTesto 23762">
          <a:extLst>
            <a:ext uri="{FF2B5EF4-FFF2-40B4-BE49-F238E27FC236}">
              <a16:creationId xmlns:a16="http://schemas.microsoft.com/office/drawing/2014/main" id="{F214CC39-108A-4C1D-A4CC-03CF272223C8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7" name="CasellaDiTesto 23763">
          <a:extLst>
            <a:ext uri="{FF2B5EF4-FFF2-40B4-BE49-F238E27FC236}">
              <a16:creationId xmlns:a16="http://schemas.microsoft.com/office/drawing/2014/main" id="{BED322CA-9607-4128-B844-7D1E5ABF23C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8" name="CasellaDiTesto 23764">
          <a:extLst>
            <a:ext uri="{FF2B5EF4-FFF2-40B4-BE49-F238E27FC236}">
              <a16:creationId xmlns:a16="http://schemas.microsoft.com/office/drawing/2014/main" id="{8298391C-7626-4095-9F2D-7B1F86EA92B4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49" name="CasellaDiTesto 23765">
          <a:extLst>
            <a:ext uri="{FF2B5EF4-FFF2-40B4-BE49-F238E27FC236}">
              <a16:creationId xmlns:a16="http://schemas.microsoft.com/office/drawing/2014/main" id="{F583AE04-AF33-4E31-B77B-A290B8796BCC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3050" name="CasellaDiTesto 23766">
          <a:extLst>
            <a:ext uri="{FF2B5EF4-FFF2-40B4-BE49-F238E27FC236}">
              <a16:creationId xmlns:a16="http://schemas.microsoft.com/office/drawing/2014/main" id="{5DBFCE3C-17F6-42E5-820E-6D8B0A27B300}"/>
            </a:ext>
          </a:extLst>
        </xdr:cNvPr>
        <xdr:cNvSpPr/>
      </xdr:nvSpPr>
      <xdr:spPr>
        <a:xfrm>
          <a:off x="13001625" y="16795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1" name="CasellaDiTesto 16999">
          <a:extLst>
            <a:ext uri="{FF2B5EF4-FFF2-40B4-BE49-F238E27FC236}">
              <a16:creationId xmlns:a16="http://schemas.microsoft.com/office/drawing/2014/main" id="{DE35A2C1-A863-4A5E-AB4C-5DBB72BB1F40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2" name="CasellaDiTesto 17000">
          <a:extLst>
            <a:ext uri="{FF2B5EF4-FFF2-40B4-BE49-F238E27FC236}">
              <a16:creationId xmlns:a16="http://schemas.microsoft.com/office/drawing/2014/main" id="{07CAA40A-6128-43DD-B84D-D87995B58F9C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3" name="CasellaDiTesto 17001">
          <a:extLst>
            <a:ext uri="{FF2B5EF4-FFF2-40B4-BE49-F238E27FC236}">
              <a16:creationId xmlns:a16="http://schemas.microsoft.com/office/drawing/2014/main" id="{33A1C404-E3FA-4EC8-8407-D7ACDD514D07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4" name="CasellaDiTesto 17002">
          <a:extLst>
            <a:ext uri="{FF2B5EF4-FFF2-40B4-BE49-F238E27FC236}">
              <a16:creationId xmlns:a16="http://schemas.microsoft.com/office/drawing/2014/main" id="{8C4EC07B-8977-4009-BEDD-E526A0BE0CFB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5" name="CasellaDiTesto 17003">
          <a:extLst>
            <a:ext uri="{FF2B5EF4-FFF2-40B4-BE49-F238E27FC236}">
              <a16:creationId xmlns:a16="http://schemas.microsoft.com/office/drawing/2014/main" id="{335CE1E2-F4CA-4A2F-A47D-00B86968D236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6" name="CasellaDiTesto 17004">
          <a:extLst>
            <a:ext uri="{FF2B5EF4-FFF2-40B4-BE49-F238E27FC236}">
              <a16:creationId xmlns:a16="http://schemas.microsoft.com/office/drawing/2014/main" id="{FF7668F9-213C-42CF-B8FE-55C3BE0098BE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7" name="CasellaDiTesto 17005">
          <a:extLst>
            <a:ext uri="{FF2B5EF4-FFF2-40B4-BE49-F238E27FC236}">
              <a16:creationId xmlns:a16="http://schemas.microsoft.com/office/drawing/2014/main" id="{EDCB2EE9-7816-402F-A8EF-26B98D75A809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8" name="CasellaDiTesto 17006">
          <a:extLst>
            <a:ext uri="{FF2B5EF4-FFF2-40B4-BE49-F238E27FC236}">
              <a16:creationId xmlns:a16="http://schemas.microsoft.com/office/drawing/2014/main" id="{3EFF3552-7B43-41AD-9DE1-D85BF2DD6451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59" name="CasellaDiTesto 17007">
          <a:extLst>
            <a:ext uri="{FF2B5EF4-FFF2-40B4-BE49-F238E27FC236}">
              <a16:creationId xmlns:a16="http://schemas.microsoft.com/office/drawing/2014/main" id="{93022A2D-0888-4276-ABC9-E31868BDE506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0" name="CasellaDiTesto 17008">
          <a:extLst>
            <a:ext uri="{FF2B5EF4-FFF2-40B4-BE49-F238E27FC236}">
              <a16:creationId xmlns:a16="http://schemas.microsoft.com/office/drawing/2014/main" id="{D35869AD-DEDE-4959-B544-FB996C78CC44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1" name="CasellaDiTesto 27263">
          <a:extLst>
            <a:ext uri="{FF2B5EF4-FFF2-40B4-BE49-F238E27FC236}">
              <a16:creationId xmlns:a16="http://schemas.microsoft.com/office/drawing/2014/main" id="{25F4A558-CCBF-481F-88D0-2639C431EA6A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2" name="CasellaDiTesto 27264">
          <a:extLst>
            <a:ext uri="{FF2B5EF4-FFF2-40B4-BE49-F238E27FC236}">
              <a16:creationId xmlns:a16="http://schemas.microsoft.com/office/drawing/2014/main" id="{A2C17F33-F171-4EF0-9AAB-29BC256B6157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3" name="CasellaDiTesto 27265">
          <a:extLst>
            <a:ext uri="{FF2B5EF4-FFF2-40B4-BE49-F238E27FC236}">
              <a16:creationId xmlns:a16="http://schemas.microsoft.com/office/drawing/2014/main" id="{33EB6B5E-1B08-463C-970B-00A8869160D7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4" name="CasellaDiTesto 27266">
          <a:extLst>
            <a:ext uri="{FF2B5EF4-FFF2-40B4-BE49-F238E27FC236}">
              <a16:creationId xmlns:a16="http://schemas.microsoft.com/office/drawing/2014/main" id="{3F511FB4-3250-440B-BC92-5AF3BF9E0CD6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5" name="CasellaDiTesto 27267">
          <a:extLst>
            <a:ext uri="{FF2B5EF4-FFF2-40B4-BE49-F238E27FC236}">
              <a16:creationId xmlns:a16="http://schemas.microsoft.com/office/drawing/2014/main" id="{35EC2057-9190-4CDF-8287-8280DF94088F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6" name="CasellaDiTesto 27268">
          <a:extLst>
            <a:ext uri="{FF2B5EF4-FFF2-40B4-BE49-F238E27FC236}">
              <a16:creationId xmlns:a16="http://schemas.microsoft.com/office/drawing/2014/main" id="{07D3F87A-D3BB-4303-9162-3AA490656087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7" name="CasellaDiTesto 27269">
          <a:extLst>
            <a:ext uri="{FF2B5EF4-FFF2-40B4-BE49-F238E27FC236}">
              <a16:creationId xmlns:a16="http://schemas.microsoft.com/office/drawing/2014/main" id="{FBA8CEFE-C5C3-49F8-8DDC-7B725BDFF0C3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068" name="CasellaDiTesto 27270">
          <a:extLst>
            <a:ext uri="{FF2B5EF4-FFF2-40B4-BE49-F238E27FC236}">
              <a16:creationId xmlns:a16="http://schemas.microsoft.com/office/drawing/2014/main" id="{7719D0A9-AA43-4502-88E6-7C92FDCC3E16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69" name="CasellaDiTesto 27271">
          <a:extLst>
            <a:ext uri="{FF2B5EF4-FFF2-40B4-BE49-F238E27FC236}">
              <a16:creationId xmlns:a16="http://schemas.microsoft.com/office/drawing/2014/main" id="{E691E0A0-4DC5-4E7D-B7FE-E177E2019D7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0" name="CasellaDiTesto 27272">
          <a:extLst>
            <a:ext uri="{FF2B5EF4-FFF2-40B4-BE49-F238E27FC236}">
              <a16:creationId xmlns:a16="http://schemas.microsoft.com/office/drawing/2014/main" id="{B570946D-9589-4F22-8F8B-EC4B639B567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1" name="CasellaDiTesto 27273">
          <a:extLst>
            <a:ext uri="{FF2B5EF4-FFF2-40B4-BE49-F238E27FC236}">
              <a16:creationId xmlns:a16="http://schemas.microsoft.com/office/drawing/2014/main" id="{34D45265-0DF5-40DD-8778-4BDACA9AECB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2" name="CasellaDiTesto 27274">
          <a:extLst>
            <a:ext uri="{FF2B5EF4-FFF2-40B4-BE49-F238E27FC236}">
              <a16:creationId xmlns:a16="http://schemas.microsoft.com/office/drawing/2014/main" id="{AFC51F87-4E33-471E-A321-021E2758457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3" name="CasellaDiTesto 27275">
          <a:extLst>
            <a:ext uri="{FF2B5EF4-FFF2-40B4-BE49-F238E27FC236}">
              <a16:creationId xmlns:a16="http://schemas.microsoft.com/office/drawing/2014/main" id="{79038729-0431-4067-AD2B-9EF2106CF1B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4" name="CasellaDiTesto 27276">
          <a:extLst>
            <a:ext uri="{FF2B5EF4-FFF2-40B4-BE49-F238E27FC236}">
              <a16:creationId xmlns:a16="http://schemas.microsoft.com/office/drawing/2014/main" id="{FC089E64-8E24-4264-B53B-3EE7F34DB85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5" name="CasellaDiTesto 27277">
          <a:extLst>
            <a:ext uri="{FF2B5EF4-FFF2-40B4-BE49-F238E27FC236}">
              <a16:creationId xmlns:a16="http://schemas.microsoft.com/office/drawing/2014/main" id="{2857E298-AEE8-42F2-BBFF-7E805C43F7C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6" name="CasellaDiTesto 27278">
          <a:extLst>
            <a:ext uri="{FF2B5EF4-FFF2-40B4-BE49-F238E27FC236}">
              <a16:creationId xmlns:a16="http://schemas.microsoft.com/office/drawing/2014/main" id="{F36EDF1F-3509-45C7-A217-AE9396B1188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7" name="CasellaDiTesto 27279">
          <a:extLst>
            <a:ext uri="{FF2B5EF4-FFF2-40B4-BE49-F238E27FC236}">
              <a16:creationId xmlns:a16="http://schemas.microsoft.com/office/drawing/2014/main" id="{6D4C84D7-F982-4A04-8AD7-C2C7FFF9420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8" name="CasellaDiTesto 27280">
          <a:extLst>
            <a:ext uri="{FF2B5EF4-FFF2-40B4-BE49-F238E27FC236}">
              <a16:creationId xmlns:a16="http://schemas.microsoft.com/office/drawing/2014/main" id="{B19E21CF-7ADD-4CA5-B50A-12AE3D21944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79" name="CasellaDiTesto 27281">
          <a:extLst>
            <a:ext uri="{FF2B5EF4-FFF2-40B4-BE49-F238E27FC236}">
              <a16:creationId xmlns:a16="http://schemas.microsoft.com/office/drawing/2014/main" id="{94896FA1-C007-41E3-85D1-A3770819807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0" name="CasellaDiTesto 27282">
          <a:extLst>
            <a:ext uri="{FF2B5EF4-FFF2-40B4-BE49-F238E27FC236}">
              <a16:creationId xmlns:a16="http://schemas.microsoft.com/office/drawing/2014/main" id="{0816D950-93A8-4561-8D59-500FAAB9C84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1" name="CasellaDiTesto 27283">
          <a:extLst>
            <a:ext uri="{FF2B5EF4-FFF2-40B4-BE49-F238E27FC236}">
              <a16:creationId xmlns:a16="http://schemas.microsoft.com/office/drawing/2014/main" id="{B55916D3-096B-4104-9208-5AFC3CD52D1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2" name="CasellaDiTesto 27284">
          <a:extLst>
            <a:ext uri="{FF2B5EF4-FFF2-40B4-BE49-F238E27FC236}">
              <a16:creationId xmlns:a16="http://schemas.microsoft.com/office/drawing/2014/main" id="{58E2F187-8A88-4F91-BC85-306D9D55DC8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3" name="CasellaDiTesto 27285">
          <a:extLst>
            <a:ext uri="{FF2B5EF4-FFF2-40B4-BE49-F238E27FC236}">
              <a16:creationId xmlns:a16="http://schemas.microsoft.com/office/drawing/2014/main" id="{7DC239E2-CE59-42D9-BE02-8B6055FF6CE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4" name="CasellaDiTesto 27286">
          <a:extLst>
            <a:ext uri="{FF2B5EF4-FFF2-40B4-BE49-F238E27FC236}">
              <a16:creationId xmlns:a16="http://schemas.microsoft.com/office/drawing/2014/main" id="{F23BD84E-F311-403F-A9CF-EE791EF8BE4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5" name="CasellaDiTesto 27287">
          <a:extLst>
            <a:ext uri="{FF2B5EF4-FFF2-40B4-BE49-F238E27FC236}">
              <a16:creationId xmlns:a16="http://schemas.microsoft.com/office/drawing/2014/main" id="{679EA6DF-EA23-4638-BD7E-DC016B93E45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086" name="CasellaDiTesto 27288">
          <a:extLst>
            <a:ext uri="{FF2B5EF4-FFF2-40B4-BE49-F238E27FC236}">
              <a16:creationId xmlns:a16="http://schemas.microsoft.com/office/drawing/2014/main" id="{B0501F33-2B1E-48AD-8624-3DED4DF3B18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87" name="CasellaDiTesto 53923">
          <a:extLst>
            <a:ext uri="{FF2B5EF4-FFF2-40B4-BE49-F238E27FC236}">
              <a16:creationId xmlns:a16="http://schemas.microsoft.com/office/drawing/2014/main" id="{8903FC39-79DB-4A61-B3D3-3D2C41A5207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88" name="CasellaDiTesto 53924">
          <a:extLst>
            <a:ext uri="{FF2B5EF4-FFF2-40B4-BE49-F238E27FC236}">
              <a16:creationId xmlns:a16="http://schemas.microsoft.com/office/drawing/2014/main" id="{55603850-00C3-4A82-85A8-790EB4BC148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89" name="CasellaDiTesto 53925">
          <a:extLst>
            <a:ext uri="{FF2B5EF4-FFF2-40B4-BE49-F238E27FC236}">
              <a16:creationId xmlns:a16="http://schemas.microsoft.com/office/drawing/2014/main" id="{5F5EF81A-F98C-45E9-9846-655E63A6B85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0" name="CasellaDiTesto 53926">
          <a:extLst>
            <a:ext uri="{FF2B5EF4-FFF2-40B4-BE49-F238E27FC236}">
              <a16:creationId xmlns:a16="http://schemas.microsoft.com/office/drawing/2014/main" id="{2EC998A5-BF2C-4A43-840B-2CE715624B6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1" name="CasellaDiTesto 53927">
          <a:extLst>
            <a:ext uri="{FF2B5EF4-FFF2-40B4-BE49-F238E27FC236}">
              <a16:creationId xmlns:a16="http://schemas.microsoft.com/office/drawing/2014/main" id="{C5D30077-8A37-4B3E-849B-4149291C77F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2" name="CasellaDiTesto 53928">
          <a:extLst>
            <a:ext uri="{FF2B5EF4-FFF2-40B4-BE49-F238E27FC236}">
              <a16:creationId xmlns:a16="http://schemas.microsoft.com/office/drawing/2014/main" id="{F6A85A53-DC64-4FA4-86E1-6184DF281B3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3" name="CasellaDiTesto 53929">
          <a:extLst>
            <a:ext uri="{FF2B5EF4-FFF2-40B4-BE49-F238E27FC236}">
              <a16:creationId xmlns:a16="http://schemas.microsoft.com/office/drawing/2014/main" id="{C3DF3AC8-1706-4679-8220-04C8FF7FCED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4" name="CasellaDiTesto 53930">
          <a:extLst>
            <a:ext uri="{FF2B5EF4-FFF2-40B4-BE49-F238E27FC236}">
              <a16:creationId xmlns:a16="http://schemas.microsoft.com/office/drawing/2014/main" id="{2894B90A-5AB4-4C8A-B32D-5E65C193E6C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5" name="CasellaDiTesto 53931">
          <a:extLst>
            <a:ext uri="{FF2B5EF4-FFF2-40B4-BE49-F238E27FC236}">
              <a16:creationId xmlns:a16="http://schemas.microsoft.com/office/drawing/2014/main" id="{C5C5B3FD-844E-4CDD-98BF-C10065693CA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6" name="CasellaDiTesto 53932">
          <a:extLst>
            <a:ext uri="{FF2B5EF4-FFF2-40B4-BE49-F238E27FC236}">
              <a16:creationId xmlns:a16="http://schemas.microsoft.com/office/drawing/2014/main" id="{FBFE75E2-9D4E-43E8-B8B9-A1D4755F09E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7" name="CasellaDiTesto 53933">
          <a:extLst>
            <a:ext uri="{FF2B5EF4-FFF2-40B4-BE49-F238E27FC236}">
              <a16:creationId xmlns:a16="http://schemas.microsoft.com/office/drawing/2014/main" id="{665E3E73-E041-4D33-9376-A3CAA5B88D7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8" name="CasellaDiTesto 53934">
          <a:extLst>
            <a:ext uri="{FF2B5EF4-FFF2-40B4-BE49-F238E27FC236}">
              <a16:creationId xmlns:a16="http://schemas.microsoft.com/office/drawing/2014/main" id="{671AF994-A38F-4A99-9C10-B28B1F04CDA7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099" name="CasellaDiTesto 53935">
          <a:extLst>
            <a:ext uri="{FF2B5EF4-FFF2-40B4-BE49-F238E27FC236}">
              <a16:creationId xmlns:a16="http://schemas.microsoft.com/office/drawing/2014/main" id="{04645482-500E-4C9A-82BE-E6F4542EE14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00" name="CasellaDiTesto 53936">
          <a:extLst>
            <a:ext uri="{FF2B5EF4-FFF2-40B4-BE49-F238E27FC236}">
              <a16:creationId xmlns:a16="http://schemas.microsoft.com/office/drawing/2014/main" id="{5F5C323E-955F-4DE2-BB65-03AFD493286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01" name="CasellaDiTesto 53937">
          <a:extLst>
            <a:ext uri="{FF2B5EF4-FFF2-40B4-BE49-F238E27FC236}">
              <a16:creationId xmlns:a16="http://schemas.microsoft.com/office/drawing/2014/main" id="{980AE508-2E87-41FC-95CA-CF218E1ACED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02" name="CasellaDiTesto 53938">
          <a:extLst>
            <a:ext uri="{FF2B5EF4-FFF2-40B4-BE49-F238E27FC236}">
              <a16:creationId xmlns:a16="http://schemas.microsoft.com/office/drawing/2014/main" id="{BBB10DDB-F29F-4985-89E1-B2AF8270BF8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03" name="CasellaDiTesto 53939">
          <a:extLst>
            <a:ext uri="{FF2B5EF4-FFF2-40B4-BE49-F238E27FC236}">
              <a16:creationId xmlns:a16="http://schemas.microsoft.com/office/drawing/2014/main" id="{12D24DAF-2761-42DA-B9EF-66A055D39A7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04" name="CasellaDiTesto 53940">
          <a:extLst>
            <a:ext uri="{FF2B5EF4-FFF2-40B4-BE49-F238E27FC236}">
              <a16:creationId xmlns:a16="http://schemas.microsoft.com/office/drawing/2014/main" id="{65661673-8C05-40F9-BAB8-64734A53DC3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05" name="CasellaDiTesto 59092">
          <a:extLst>
            <a:ext uri="{FF2B5EF4-FFF2-40B4-BE49-F238E27FC236}">
              <a16:creationId xmlns:a16="http://schemas.microsoft.com/office/drawing/2014/main" id="{92FE8CF5-4C99-43B2-A511-BE08EDB893CA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06" name="CasellaDiTesto 59093">
          <a:extLst>
            <a:ext uri="{FF2B5EF4-FFF2-40B4-BE49-F238E27FC236}">
              <a16:creationId xmlns:a16="http://schemas.microsoft.com/office/drawing/2014/main" id="{279756DC-183C-4557-A124-1FCD4786CC91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07" name="CasellaDiTesto 59094">
          <a:extLst>
            <a:ext uri="{FF2B5EF4-FFF2-40B4-BE49-F238E27FC236}">
              <a16:creationId xmlns:a16="http://schemas.microsoft.com/office/drawing/2014/main" id="{7E299F53-8215-42C4-9E0D-F3701ED4446C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08" name="CasellaDiTesto 59095">
          <a:extLst>
            <a:ext uri="{FF2B5EF4-FFF2-40B4-BE49-F238E27FC236}">
              <a16:creationId xmlns:a16="http://schemas.microsoft.com/office/drawing/2014/main" id="{A964252A-F690-4D81-B60E-66BECA6C1038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09" name="CasellaDiTesto 59096">
          <a:extLst>
            <a:ext uri="{FF2B5EF4-FFF2-40B4-BE49-F238E27FC236}">
              <a16:creationId xmlns:a16="http://schemas.microsoft.com/office/drawing/2014/main" id="{74B2245C-7E87-412F-AC72-819071D50538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0" name="CasellaDiTesto 59097">
          <a:extLst>
            <a:ext uri="{FF2B5EF4-FFF2-40B4-BE49-F238E27FC236}">
              <a16:creationId xmlns:a16="http://schemas.microsoft.com/office/drawing/2014/main" id="{FCB897D3-610D-4421-B000-E5268E0F3CD8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1" name="CasellaDiTesto 59098">
          <a:extLst>
            <a:ext uri="{FF2B5EF4-FFF2-40B4-BE49-F238E27FC236}">
              <a16:creationId xmlns:a16="http://schemas.microsoft.com/office/drawing/2014/main" id="{AEA198FE-E94E-4A63-9FC5-5BBE9AA848E8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2" name="CasellaDiTesto 59099">
          <a:extLst>
            <a:ext uri="{FF2B5EF4-FFF2-40B4-BE49-F238E27FC236}">
              <a16:creationId xmlns:a16="http://schemas.microsoft.com/office/drawing/2014/main" id="{071CA4D7-6D58-4B8F-B0D1-AEB6131F600C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3" name="CasellaDiTesto 59100">
          <a:extLst>
            <a:ext uri="{FF2B5EF4-FFF2-40B4-BE49-F238E27FC236}">
              <a16:creationId xmlns:a16="http://schemas.microsoft.com/office/drawing/2014/main" id="{008D5905-3598-4D32-9DAC-60256E01E470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4" name="CasellaDiTesto 59101">
          <a:extLst>
            <a:ext uri="{FF2B5EF4-FFF2-40B4-BE49-F238E27FC236}">
              <a16:creationId xmlns:a16="http://schemas.microsoft.com/office/drawing/2014/main" id="{7D890E48-DCC5-4608-8F39-B2836431B456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5" name="CasellaDiTesto 59102">
          <a:extLst>
            <a:ext uri="{FF2B5EF4-FFF2-40B4-BE49-F238E27FC236}">
              <a16:creationId xmlns:a16="http://schemas.microsoft.com/office/drawing/2014/main" id="{0BE64096-A69A-4BAD-972B-26206D72A1EA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6" name="CasellaDiTesto 59103">
          <a:extLst>
            <a:ext uri="{FF2B5EF4-FFF2-40B4-BE49-F238E27FC236}">
              <a16:creationId xmlns:a16="http://schemas.microsoft.com/office/drawing/2014/main" id="{5F076765-9209-46C8-B0F4-DEABF8A0135F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7" name="CasellaDiTesto 59104">
          <a:extLst>
            <a:ext uri="{FF2B5EF4-FFF2-40B4-BE49-F238E27FC236}">
              <a16:creationId xmlns:a16="http://schemas.microsoft.com/office/drawing/2014/main" id="{1702286A-AAF9-40F5-824D-4A63007918FF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8" name="CasellaDiTesto 59105">
          <a:extLst>
            <a:ext uri="{FF2B5EF4-FFF2-40B4-BE49-F238E27FC236}">
              <a16:creationId xmlns:a16="http://schemas.microsoft.com/office/drawing/2014/main" id="{502C8711-63EF-4959-BD0C-DB1D15F045FD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19" name="CasellaDiTesto 59106">
          <a:extLst>
            <a:ext uri="{FF2B5EF4-FFF2-40B4-BE49-F238E27FC236}">
              <a16:creationId xmlns:a16="http://schemas.microsoft.com/office/drawing/2014/main" id="{DFF5CB74-3650-4052-BC92-F887025C6EDD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20" name="CasellaDiTesto 59107">
          <a:extLst>
            <a:ext uri="{FF2B5EF4-FFF2-40B4-BE49-F238E27FC236}">
              <a16:creationId xmlns:a16="http://schemas.microsoft.com/office/drawing/2014/main" id="{FC85BBC0-D46B-4AD3-8D92-437960620FD2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21" name="CasellaDiTesto 59108">
          <a:extLst>
            <a:ext uri="{FF2B5EF4-FFF2-40B4-BE49-F238E27FC236}">
              <a16:creationId xmlns:a16="http://schemas.microsoft.com/office/drawing/2014/main" id="{D71237B2-5C73-4214-9D26-88F575F67874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3122" name="CasellaDiTesto 59109">
          <a:extLst>
            <a:ext uri="{FF2B5EF4-FFF2-40B4-BE49-F238E27FC236}">
              <a16:creationId xmlns:a16="http://schemas.microsoft.com/office/drawing/2014/main" id="{B6C86ECD-1B4E-4DB4-A388-E30C3C8EBEF0}"/>
            </a:ext>
          </a:extLst>
        </xdr:cNvPr>
        <xdr:cNvSpPr/>
      </xdr:nvSpPr>
      <xdr:spPr>
        <a:xfrm>
          <a:off x="13001625" y="15398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3" name="CasellaDiTesto 59110">
          <a:extLst>
            <a:ext uri="{FF2B5EF4-FFF2-40B4-BE49-F238E27FC236}">
              <a16:creationId xmlns:a16="http://schemas.microsoft.com/office/drawing/2014/main" id="{D642CE62-BCB6-42D9-93C8-EAA77CE6F93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4" name="CasellaDiTesto 59111">
          <a:extLst>
            <a:ext uri="{FF2B5EF4-FFF2-40B4-BE49-F238E27FC236}">
              <a16:creationId xmlns:a16="http://schemas.microsoft.com/office/drawing/2014/main" id="{2A1454BC-0F97-4F71-8E9E-327FDAEF0A9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5" name="CasellaDiTesto 59112">
          <a:extLst>
            <a:ext uri="{FF2B5EF4-FFF2-40B4-BE49-F238E27FC236}">
              <a16:creationId xmlns:a16="http://schemas.microsoft.com/office/drawing/2014/main" id="{30A9FA4A-73E8-4255-9CDE-E620D1D35CF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6" name="CasellaDiTesto 59113">
          <a:extLst>
            <a:ext uri="{FF2B5EF4-FFF2-40B4-BE49-F238E27FC236}">
              <a16:creationId xmlns:a16="http://schemas.microsoft.com/office/drawing/2014/main" id="{C90DF57A-9C19-46D3-84B5-C4A2B3B3D62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7" name="CasellaDiTesto 59114">
          <a:extLst>
            <a:ext uri="{FF2B5EF4-FFF2-40B4-BE49-F238E27FC236}">
              <a16:creationId xmlns:a16="http://schemas.microsoft.com/office/drawing/2014/main" id="{BB9B0F6A-B427-4D8B-A93B-B2712F0E979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8" name="CasellaDiTesto 59115">
          <a:extLst>
            <a:ext uri="{FF2B5EF4-FFF2-40B4-BE49-F238E27FC236}">
              <a16:creationId xmlns:a16="http://schemas.microsoft.com/office/drawing/2014/main" id="{998AE037-44BC-4111-AD39-26039B6D2A3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29" name="CasellaDiTesto 59116">
          <a:extLst>
            <a:ext uri="{FF2B5EF4-FFF2-40B4-BE49-F238E27FC236}">
              <a16:creationId xmlns:a16="http://schemas.microsoft.com/office/drawing/2014/main" id="{EEEFC74F-D3DC-4181-9369-4260307EDF1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0" name="CasellaDiTesto 59117">
          <a:extLst>
            <a:ext uri="{FF2B5EF4-FFF2-40B4-BE49-F238E27FC236}">
              <a16:creationId xmlns:a16="http://schemas.microsoft.com/office/drawing/2014/main" id="{3A191158-8ED6-40FE-A3E1-1D4FC7FB84F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1" name="CasellaDiTesto 59118">
          <a:extLst>
            <a:ext uri="{FF2B5EF4-FFF2-40B4-BE49-F238E27FC236}">
              <a16:creationId xmlns:a16="http://schemas.microsoft.com/office/drawing/2014/main" id="{FCDA0BF9-E485-423B-A5A0-AD64830FC5B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2" name="CasellaDiTesto 59119">
          <a:extLst>
            <a:ext uri="{FF2B5EF4-FFF2-40B4-BE49-F238E27FC236}">
              <a16:creationId xmlns:a16="http://schemas.microsoft.com/office/drawing/2014/main" id="{2587D1E0-06C2-46B8-9063-23637D93A7D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3" name="CasellaDiTesto 59120">
          <a:extLst>
            <a:ext uri="{FF2B5EF4-FFF2-40B4-BE49-F238E27FC236}">
              <a16:creationId xmlns:a16="http://schemas.microsoft.com/office/drawing/2014/main" id="{9BE74063-6037-4FAA-8D41-8FB76F95F9D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4" name="CasellaDiTesto 59121">
          <a:extLst>
            <a:ext uri="{FF2B5EF4-FFF2-40B4-BE49-F238E27FC236}">
              <a16:creationId xmlns:a16="http://schemas.microsoft.com/office/drawing/2014/main" id="{8286F082-EA7B-4135-9989-17F7665AC78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5" name="CasellaDiTesto 59122">
          <a:extLst>
            <a:ext uri="{FF2B5EF4-FFF2-40B4-BE49-F238E27FC236}">
              <a16:creationId xmlns:a16="http://schemas.microsoft.com/office/drawing/2014/main" id="{0A1FDD07-01C7-4990-8E90-C5360AB991F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6" name="CasellaDiTesto 59123">
          <a:extLst>
            <a:ext uri="{FF2B5EF4-FFF2-40B4-BE49-F238E27FC236}">
              <a16:creationId xmlns:a16="http://schemas.microsoft.com/office/drawing/2014/main" id="{78DE55CA-3855-4523-AEDF-192581C842B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7" name="CasellaDiTesto 59124">
          <a:extLst>
            <a:ext uri="{FF2B5EF4-FFF2-40B4-BE49-F238E27FC236}">
              <a16:creationId xmlns:a16="http://schemas.microsoft.com/office/drawing/2014/main" id="{78EEBFA1-19C5-4DA2-9292-ADB2BD723F5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8" name="CasellaDiTesto 59125">
          <a:extLst>
            <a:ext uri="{FF2B5EF4-FFF2-40B4-BE49-F238E27FC236}">
              <a16:creationId xmlns:a16="http://schemas.microsoft.com/office/drawing/2014/main" id="{F15D2B09-956C-4F48-A20B-5BC6C5FD0CB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39" name="CasellaDiTesto 59126">
          <a:extLst>
            <a:ext uri="{FF2B5EF4-FFF2-40B4-BE49-F238E27FC236}">
              <a16:creationId xmlns:a16="http://schemas.microsoft.com/office/drawing/2014/main" id="{3F9C328F-1138-4109-BA1F-0724CE1C54B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0" name="CasellaDiTesto 59127">
          <a:extLst>
            <a:ext uri="{FF2B5EF4-FFF2-40B4-BE49-F238E27FC236}">
              <a16:creationId xmlns:a16="http://schemas.microsoft.com/office/drawing/2014/main" id="{5C26F3D4-AF28-4F63-AF29-80B83ECFF2E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1" name="CasellaDiTesto 59128">
          <a:extLst>
            <a:ext uri="{FF2B5EF4-FFF2-40B4-BE49-F238E27FC236}">
              <a16:creationId xmlns:a16="http://schemas.microsoft.com/office/drawing/2014/main" id="{94F81E92-BFDB-4083-955E-A476EB0649A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2" name="CasellaDiTesto 59129">
          <a:extLst>
            <a:ext uri="{FF2B5EF4-FFF2-40B4-BE49-F238E27FC236}">
              <a16:creationId xmlns:a16="http://schemas.microsoft.com/office/drawing/2014/main" id="{B66BE34A-8EE7-4FB7-A3B6-5A3FD7EC3D2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3" name="CasellaDiTesto 59130">
          <a:extLst>
            <a:ext uri="{FF2B5EF4-FFF2-40B4-BE49-F238E27FC236}">
              <a16:creationId xmlns:a16="http://schemas.microsoft.com/office/drawing/2014/main" id="{031FC34E-97A4-421A-9996-E36A4947FFC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4" name="CasellaDiTesto 59131">
          <a:extLst>
            <a:ext uri="{FF2B5EF4-FFF2-40B4-BE49-F238E27FC236}">
              <a16:creationId xmlns:a16="http://schemas.microsoft.com/office/drawing/2014/main" id="{DAF0BCB9-F50C-439E-BAC5-FA64B3802F1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5" name="CasellaDiTesto 59132">
          <a:extLst>
            <a:ext uri="{FF2B5EF4-FFF2-40B4-BE49-F238E27FC236}">
              <a16:creationId xmlns:a16="http://schemas.microsoft.com/office/drawing/2014/main" id="{9C7E5D68-5C2E-4C8D-8795-3A779367CC7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6" name="CasellaDiTesto 59133">
          <a:extLst>
            <a:ext uri="{FF2B5EF4-FFF2-40B4-BE49-F238E27FC236}">
              <a16:creationId xmlns:a16="http://schemas.microsoft.com/office/drawing/2014/main" id="{10E779A6-C255-464A-AA43-3879B490E1E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7" name="CasellaDiTesto 59134">
          <a:extLst>
            <a:ext uri="{FF2B5EF4-FFF2-40B4-BE49-F238E27FC236}">
              <a16:creationId xmlns:a16="http://schemas.microsoft.com/office/drawing/2014/main" id="{EA513FC1-394B-486A-967D-05315389C0A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8" name="CasellaDiTesto 59135">
          <a:extLst>
            <a:ext uri="{FF2B5EF4-FFF2-40B4-BE49-F238E27FC236}">
              <a16:creationId xmlns:a16="http://schemas.microsoft.com/office/drawing/2014/main" id="{C958FF0F-3CF3-4FCF-87F3-058E11F9D79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49" name="CasellaDiTesto 59136">
          <a:extLst>
            <a:ext uri="{FF2B5EF4-FFF2-40B4-BE49-F238E27FC236}">
              <a16:creationId xmlns:a16="http://schemas.microsoft.com/office/drawing/2014/main" id="{A9344B86-9A4D-42CE-81F5-3F3FFAFA177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0" name="CasellaDiTesto 59137">
          <a:extLst>
            <a:ext uri="{FF2B5EF4-FFF2-40B4-BE49-F238E27FC236}">
              <a16:creationId xmlns:a16="http://schemas.microsoft.com/office/drawing/2014/main" id="{F8CFEAF3-BBEC-4A32-B3AE-1291E250C76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1" name="CasellaDiTesto 59138">
          <a:extLst>
            <a:ext uri="{FF2B5EF4-FFF2-40B4-BE49-F238E27FC236}">
              <a16:creationId xmlns:a16="http://schemas.microsoft.com/office/drawing/2014/main" id="{59605470-C98E-4B5D-AA7D-4DE6A2C5A86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2" name="CasellaDiTesto 59139">
          <a:extLst>
            <a:ext uri="{FF2B5EF4-FFF2-40B4-BE49-F238E27FC236}">
              <a16:creationId xmlns:a16="http://schemas.microsoft.com/office/drawing/2014/main" id="{7FCE1E55-EFEF-4CC5-9DE8-32FFDFD3E81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3" name="CasellaDiTesto 59140">
          <a:extLst>
            <a:ext uri="{FF2B5EF4-FFF2-40B4-BE49-F238E27FC236}">
              <a16:creationId xmlns:a16="http://schemas.microsoft.com/office/drawing/2014/main" id="{E943BF6D-D5D9-4E7E-993A-04BA0973FDD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4" name="CasellaDiTesto 59141">
          <a:extLst>
            <a:ext uri="{FF2B5EF4-FFF2-40B4-BE49-F238E27FC236}">
              <a16:creationId xmlns:a16="http://schemas.microsoft.com/office/drawing/2014/main" id="{07B2B33A-9DFF-4852-A419-0E47E15962E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5" name="CasellaDiTesto 59142">
          <a:extLst>
            <a:ext uri="{FF2B5EF4-FFF2-40B4-BE49-F238E27FC236}">
              <a16:creationId xmlns:a16="http://schemas.microsoft.com/office/drawing/2014/main" id="{6E9D00ED-6E4C-4338-A4CE-B4D441B19D3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6" name="CasellaDiTesto 59143">
          <a:extLst>
            <a:ext uri="{FF2B5EF4-FFF2-40B4-BE49-F238E27FC236}">
              <a16:creationId xmlns:a16="http://schemas.microsoft.com/office/drawing/2014/main" id="{7B19D2C4-1CAD-4C1E-8ADF-7A96FFE3196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7" name="CasellaDiTesto 59144">
          <a:extLst>
            <a:ext uri="{FF2B5EF4-FFF2-40B4-BE49-F238E27FC236}">
              <a16:creationId xmlns:a16="http://schemas.microsoft.com/office/drawing/2014/main" id="{344AA712-0A38-4F0C-92BC-2D19BB57D2B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158" name="CasellaDiTesto 59145">
          <a:extLst>
            <a:ext uri="{FF2B5EF4-FFF2-40B4-BE49-F238E27FC236}">
              <a16:creationId xmlns:a16="http://schemas.microsoft.com/office/drawing/2014/main" id="{5C615B7A-B92C-4006-B45B-3AAFF855C0D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59" name="CasellaDiTesto 14">
          <a:extLst>
            <a:ext uri="{FF2B5EF4-FFF2-40B4-BE49-F238E27FC236}">
              <a16:creationId xmlns:a16="http://schemas.microsoft.com/office/drawing/2014/main" id="{508FE8D3-EDA4-40DC-825E-E38E1BE04C0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0" name="CasellaDiTesto 15">
          <a:extLst>
            <a:ext uri="{FF2B5EF4-FFF2-40B4-BE49-F238E27FC236}">
              <a16:creationId xmlns:a16="http://schemas.microsoft.com/office/drawing/2014/main" id="{9E204E75-8B33-47B6-9A66-CE288057810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1" name="CasellaDiTesto 16">
          <a:extLst>
            <a:ext uri="{FF2B5EF4-FFF2-40B4-BE49-F238E27FC236}">
              <a16:creationId xmlns:a16="http://schemas.microsoft.com/office/drawing/2014/main" id="{1C12D10E-B1AF-4D3E-8E3D-1EE93447188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2" name="CasellaDiTesto 27">
          <a:extLst>
            <a:ext uri="{FF2B5EF4-FFF2-40B4-BE49-F238E27FC236}">
              <a16:creationId xmlns:a16="http://schemas.microsoft.com/office/drawing/2014/main" id="{6F93EE89-BC36-4894-B4DB-3999BD43395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3" name="CasellaDiTesto 28">
          <a:extLst>
            <a:ext uri="{FF2B5EF4-FFF2-40B4-BE49-F238E27FC236}">
              <a16:creationId xmlns:a16="http://schemas.microsoft.com/office/drawing/2014/main" id="{4567A55D-EF22-4DE2-A546-2FA48BBB433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4" name="CasellaDiTesto 29">
          <a:extLst>
            <a:ext uri="{FF2B5EF4-FFF2-40B4-BE49-F238E27FC236}">
              <a16:creationId xmlns:a16="http://schemas.microsoft.com/office/drawing/2014/main" id="{3DE39C6A-D7E0-42B1-AFA7-4754C9AA0BE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5" name="CasellaDiTesto 58238">
          <a:extLst>
            <a:ext uri="{FF2B5EF4-FFF2-40B4-BE49-F238E27FC236}">
              <a16:creationId xmlns:a16="http://schemas.microsoft.com/office/drawing/2014/main" id="{EECC9FDB-D3E1-471F-91CA-700DFD31E71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6" name="CasellaDiTesto 59010">
          <a:extLst>
            <a:ext uri="{FF2B5EF4-FFF2-40B4-BE49-F238E27FC236}">
              <a16:creationId xmlns:a16="http://schemas.microsoft.com/office/drawing/2014/main" id="{7BD668D8-A372-440D-96B1-022E0DD1AF4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7" name="CasellaDiTesto 59011">
          <a:extLst>
            <a:ext uri="{FF2B5EF4-FFF2-40B4-BE49-F238E27FC236}">
              <a16:creationId xmlns:a16="http://schemas.microsoft.com/office/drawing/2014/main" id="{52392005-AED9-4F26-97F7-CF500171C55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8" name="CasellaDiTesto 59012">
          <a:extLst>
            <a:ext uri="{FF2B5EF4-FFF2-40B4-BE49-F238E27FC236}">
              <a16:creationId xmlns:a16="http://schemas.microsoft.com/office/drawing/2014/main" id="{F0E861AE-8D30-4123-8BC3-59CC73EEA0F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69" name="CasellaDiTesto 59013">
          <a:extLst>
            <a:ext uri="{FF2B5EF4-FFF2-40B4-BE49-F238E27FC236}">
              <a16:creationId xmlns:a16="http://schemas.microsoft.com/office/drawing/2014/main" id="{7FE50056-D1D8-4A06-9B30-8549F851ECB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0" name="CasellaDiTesto 59014">
          <a:extLst>
            <a:ext uri="{FF2B5EF4-FFF2-40B4-BE49-F238E27FC236}">
              <a16:creationId xmlns:a16="http://schemas.microsoft.com/office/drawing/2014/main" id="{2F529E2C-4BD4-4877-90F9-B90478AB6D7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1" name="CasellaDiTesto 59021">
          <a:extLst>
            <a:ext uri="{FF2B5EF4-FFF2-40B4-BE49-F238E27FC236}">
              <a16:creationId xmlns:a16="http://schemas.microsoft.com/office/drawing/2014/main" id="{5B2CB346-2911-4CA8-BCF9-3FB89E82E5C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2" name="CasellaDiTesto 59022">
          <a:extLst>
            <a:ext uri="{FF2B5EF4-FFF2-40B4-BE49-F238E27FC236}">
              <a16:creationId xmlns:a16="http://schemas.microsoft.com/office/drawing/2014/main" id="{D27C9F38-EF9D-45DC-88FF-A5C32B28033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3" name="CasellaDiTesto 59023">
          <a:extLst>
            <a:ext uri="{FF2B5EF4-FFF2-40B4-BE49-F238E27FC236}">
              <a16:creationId xmlns:a16="http://schemas.microsoft.com/office/drawing/2014/main" id="{4057F4BB-C5AE-43F3-A080-A83E9FE5CE1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4" name="CasellaDiTesto 59024">
          <a:extLst>
            <a:ext uri="{FF2B5EF4-FFF2-40B4-BE49-F238E27FC236}">
              <a16:creationId xmlns:a16="http://schemas.microsoft.com/office/drawing/2014/main" id="{34EB4EED-4553-40D0-8F5A-27FF9485C2C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5" name="CasellaDiTesto 59025">
          <a:extLst>
            <a:ext uri="{FF2B5EF4-FFF2-40B4-BE49-F238E27FC236}">
              <a16:creationId xmlns:a16="http://schemas.microsoft.com/office/drawing/2014/main" id="{2857C3EB-5D1C-4C69-9BA2-01A8FDE1D85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6" name="CasellaDiTesto 59026">
          <a:extLst>
            <a:ext uri="{FF2B5EF4-FFF2-40B4-BE49-F238E27FC236}">
              <a16:creationId xmlns:a16="http://schemas.microsoft.com/office/drawing/2014/main" id="{42EFB62A-7E3C-4682-9F71-58EA6189D04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7" name="CasellaDiTesto 33122">
          <a:extLst>
            <a:ext uri="{FF2B5EF4-FFF2-40B4-BE49-F238E27FC236}">
              <a16:creationId xmlns:a16="http://schemas.microsoft.com/office/drawing/2014/main" id="{2AA62C8D-25EC-4A0D-A1ED-052959995D2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8" name="CasellaDiTesto 33165">
          <a:extLst>
            <a:ext uri="{FF2B5EF4-FFF2-40B4-BE49-F238E27FC236}">
              <a16:creationId xmlns:a16="http://schemas.microsoft.com/office/drawing/2014/main" id="{6A783801-ACAF-4259-B7A9-165C319497F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79" name="CasellaDiTesto 33166">
          <a:extLst>
            <a:ext uri="{FF2B5EF4-FFF2-40B4-BE49-F238E27FC236}">
              <a16:creationId xmlns:a16="http://schemas.microsoft.com/office/drawing/2014/main" id="{63287B75-D90E-4626-A7F8-ECFE154747A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0" name="CasellaDiTesto 33167">
          <a:extLst>
            <a:ext uri="{FF2B5EF4-FFF2-40B4-BE49-F238E27FC236}">
              <a16:creationId xmlns:a16="http://schemas.microsoft.com/office/drawing/2014/main" id="{A1065A4B-4B8A-4462-AE2B-6F9F33C4FC3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1" name="CasellaDiTesto 33168">
          <a:extLst>
            <a:ext uri="{FF2B5EF4-FFF2-40B4-BE49-F238E27FC236}">
              <a16:creationId xmlns:a16="http://schemas.microsoft.com/office/drawing/2014/main" id="{CFD08612-BF40-42D7-87DB-BD09A90F9CD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2" name="CasellaDiTesto 33169">
          <a:extLst>
            <a:ext uri="{FF2B5EF4-FFF2-40B4-BE49-F238E27FC236}">
              <a16:creationId xmlns:a16="http://schemas.microsoft.com/office/drawing/2014/main" id="{E3641D15-8ACB-422A-96A7-A11784D5F84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3" name="CasellaDiTesto 23749">
          <a:extLst>
            <a:ext uri="{FF2B5EF4-FFF2-40B4-BE49-F238E27FC236}">
              <a16:creationId xmlns:a16="http://schemas.microsoft.com/office/drawing/2014/main" id="{E207BFD1-FF0E-4FE7-9581-51ACFA688DD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4" name="CasellaDiTesto 23750">
          <a:extLst>
            <a:ext uri="{FF2B5EF4-FFF2-40B4-BE49-F238E27FC236}">
              <a16:creationId xmlns:a16="http://schemas.microsoft.com/office/drawing/2014/main" id="{72DB9B7A-21E4-4DA2-B92E-859552036C5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5" name="CasellaDiTesto 23751">
          <a:extLst>
            <a:ext uri="{FF2B5EF4-FFF2-40B4-BE49-F238E27FC236}">
              <a16:creationId xmlns:a16="http://schemas.microsoft.com/office/drawing/2014/main" id="{CBA10248-426E-4F52-8B23-DD8D8768D7C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6" name="CasellaDiTesto 23752">
          <a:extLst>
            <a:ext uri="{FF2B5EF4-FFF2-40B4-BE49-F238E27FC236}">
              <a16:creationId xmlns:a16="http://schemas.microsoft.com/office/drawing/2014/main" id="{F6962104-8EC8-4BA8-9D1F-9F7D944CF96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7" name="CasellaDiTesto 23753">
          <a:extLst>
            <a:ext uri="{FF2B5EF4-FFF2-40B4-BE49-F238E27FC236}">
              <a16:creationId xmlns:a16="http://schemas.microsoft.com/office/drawing/2014/main" id="{F542E9D7-7E03-4298-BCDB-F22725C366E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8" name="CasellaDiTesto 23754">
          <a:extLst>
            <a:ext uri="{FF2B5EF4-FFF2-40B4-BE49-F238E27FC236}">
              <a16:creationId xmlns:a16="http://schemas.microsoft.com/office/drawing/2014/main" id="{7E3075D3-A52C-45DF-8442-72BD6D08081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89" name="CasellaDiTesto 23755">
          <a:extLst>
            <a:ext uri="{FF2B5EF4-FFF2-40B4-BE49-F238E27FC236}">
              <a16:creationId xmlns:a16="http://schemas.microsoft.com/office/drawing/2014/main" id="{4D199F37-6E42-49B9-B097-2570A95E00F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0" name="CasellaDiTesto 23756">
          <a:extLst>
            <a:ext uri="{FF2B5EF4-FFF2-40B4-BE49-F238E27FC236}">
              <a16:creationId xmlns:a16="http://schemas.microsoft.com/office/drawing/2014/main" id="{720A85A6-6659-429D-B32E-1E7C3DB340B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1" name="CasellaDiTesto 23757">
          <a:extLst>
            <a:ext uri="{FF2B5EF4-FFF2-40B4-BE49-F238E27FC236}">
              <a16:creationId xmlns:a16="http://schemas.microsoft.com/office/drawing/2014/main" id="{1574CE6F-F228-4AB8-93D5-F8A8F6DB52C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2" name="CasellaDiTesto 23758">
          <a:extLst>
            <a:ext uri="{FF2B5EF4-FFF2-40B4-BE49-F238E27FC236}">
              <a16:creationId xmlns:a16="http://schemas.microsoft.com/office/drawing/2014/main" id="{5EA1A920-D2BC-4D7A-9631-98B124EEA77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3" name="CasellaDiTesto 23759">
          <a:extLst>
            <a:ext uri="{FF2B5EF4-FFF2-40B4-BE49-F238E27FC236}">
              <a16:creationId xmlns:a16="http://schemas.microsoft.com/office/drawing/2014/main" id="{70D8EC1D-32A9-40D9-A9D2-41C27B24188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4" name="CasellaDiTesto 23760">
          <a:extLst>
            <a:ext uri="{FF2B5EF4-FFF2-40B4-BE49-F238E27FC236}">
              <a16:creationId xmlns:a16="http://schemas.microsoft.com/office/drawing/2014/main" id="{A4C2A073-A299-4798-B656-144F4D1D3CC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5" name="CasellaDiTesto 23761">
          <a:extLst>
            <a:ext uri="{FF2B5EF4-FFF2-40B4-BE49-F238E27FC236}">
              <a16:creationId xmlns:a16="http://schemas.microsoft.com/office/drawing/2014/main" id="{0CAC29E2-34C6-48B4-9625-93D52BAEF71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6" name="CasellaDiTesto 23762">
          <a:extLst>
            <a:ext uri="{FF2B5EF4-FFF2-40B4-BE49-F238E27FC236}">
              <a16:creationId xmlns:a16="http://schemas.microsoft.com/office/drawing/2014/main" id="{28626BB7-7EF5-447F-B844-4CC785A2674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7" name="CasellaDiTesto 23763">
          <a:extLst>
            <a:ext uri="{FF2B5EF4-FFF2-40B4-BE49-F238E27FC236}">
              <a16:creationId xmlns:a16="http://schemas.microsoft.com/office/drawing/2014/main" id="{DBD50AC9-0DC9-4C25-956F-AFDD2AD6F54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8" name="CasellaDiTesto 23764">
          <a:extLst>
            <a:ext uri="{FF2B5EF4-FFF2-40B4-BE49-F238E27FC236}">
              <a16:creationId xmlns:a16="http://schemas.microsoft.com/office/drawing/2014/main" id="{8B5146AE-D0EE-4E80-A3CB-DA77817F24E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199" name="CasellaDiTesto 23765">
          <a:extLst>
            <a:ext uri="{FF2B5EF4-FFF2-40B4-BE49-F238E27FC236}">
              <a16:creationId xmlns:a16="http://schemas.microsoft.com/office/drawing/2014/main" id="{18DC9DF8-7569-4E81-B5D3-4F22FBE46BB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51</xdr:row>
      <xdr:rowOff>0</xdr:rowOff>
    </xdr:from>
    <xdr:ext cx="184320" cy="264240"/>
    <xdr:sp macro="" textlink="">
      <xdr:nvSpPr>
        <xdr:cNvPr id="3200" name="CasellaDiTesto 23766">
          <a:extLst>
            <a:ext uri="{FF2B5EF4-FFF2-40B4-BE49-F238E27FC236}">
              <a16:creationId xmlns:a16="http://schemas.microsoft.com/office/drawing/2014/main" id="{BD2C55CB-6562-4135-AFCE-929F82C7D7E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1" name="CasellaDiTesto 23749">
          <a:extLst>
            <a:ext uri="{FF2B5EF4-FFF2-40B4-BE49-F238E27FC236}">
              <a16:creationId xmlns:a16="http://schemas.microsoft.com/office/drawing/2014/main" id="{474E857D-DBCB-4DED-A007-FFF4CCF5FF2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2" name="CasellaDiTesto 23750">
          <a:extLst>
            <a:ext uri="{FF2B5EF4-FFF2-40B4-BE49-F238E27FC236}">
              <a16:creationId xmlns:a16="http://schemas.microsoft.com/office/drawing/2014/main" id="{AFAA8C13-C268-40DD-86C0-D3500CF988D4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3" name="CasellaDiTesto 23751">
          <a:extLst>
            <a:ext uri="{FF2B5EF4-FFF2-40B4-BE49-F238E27FC236}">
              <a16:creationId xmlns:a16="http://schemas.microsoft.com/office/drawing/2014/main" id="{5E8E787D-DB0E-4C8B-9F07-F100FB8403E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4" name="CasellaDiTesto 23752">
          <a:extLst>
            <a:ext uri="{FF2B5EF4-FFF2-40B4-BE49-F238E27FC236}">
              <a16:creationId xmlns:a16="http://schemas.microsoft.com/office/drawing/2014/main" id="{3A117658-0A5D-4743-B6A7-9C8A2F0DEEEC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5" name="CasellaDiTesto 23753">
          <a:extLst>
            <a:ext uri="{FF2B5EF4-FFF2-40B4-BE49-F238E27FC236}">
              <a16:creationId xmlns:a16="http://schemas.microsoft.com/office/drawing/2014/main" id="{0EED8CCA-39A7-4DA6-AB9F-9E79B996912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6" name="CasellaDiTesto 23754">
          <a:extLst>
            <a:ext uri="{FF2B5EF4-FFF2-40B4-BE49-F238E27FC236}">
              <a16:creationId xmlns:a16="http://schemas.microsoft.com/office/drawing/2014/main" id="{9D90D9E9-14B2-4862-AEA9-42595D34964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7" name="CasellaDiTesto 23755">
          <a:extLst>
            <a:ext uri="{FF2B5EF4-FFF2-40B4-BE49-F238E27FC236}">
              <a16:creationId xmlns:a16="http://schemas.microsoft.com/office/drawing/2014/main" id="{3BAA098B-FEAC-422A-95E4-57D1C198EF4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8" name="CasellaDiTesto 23756">
          <a:extLst>
            <a:ext uri="{FF2B5EF4-FFF2-40B4-BE49-F238E27FC236}">
              <a16:creationId xmlns:a16="http://schemas.microsoft.com/office/drawing/2014/main" id="{ECFB22F9-A32D-4AA6-85E7-D62E717077C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09" name="CasellaDiTesto 23757">
          <a:extLst>
            <a:ext uri="{FF2B5EF4-FFF2-40B4-BE49-F238E27FC236}">
              <a16:creationId xmlns:a16="http://schemas.microsoft.com/office/drawing/2014/main" id="{150B16FC-FE2C-49BF-9D6E-2701BFF18458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0" name="CasellaDiTesto 23758">
          <a:extLst>
            <a:ext uri="{FF2B5EF4-FFF2-40B4-BE49-F238E27FC236}">
              <a16:creationId xmlns:a16="http://schemas.microsoft.com/office/drawing/2014/main" id="{E8691C05-F37F-4DC2-ABA6-D81899BE9B38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1" name="CasellaDiTesto 23759">
          <a:extLst>
            <a:ext uri="{FF2B5EF4-FFF2-40B4-BE49-F238E27FC236}">
              <a16:creationId xmlns:a16="http://schemas.microsoft.com/office/drawing/2014/main" id="{FE26864A-4C2F-4A6A-AE9C-CBAC48E2D27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2" name="CasellaDiTesto 23760">
          <a:extLst>
            <a:ext uri="{FF2B5EF4-FFF2-40B4-BE49-F238E27FC236}">
              <a16:creationId xmlns:a16="http://schemas.microsoft.com/office/drawing/2014/main" id="{C81E9E8E-D62C-48C5-BEB7-99F543AB756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3" name="CasellaDiTesto 23761">
          <a:extLst>
            <a:ext uri="{FF2B5EF4-FFF2-40B4-BE49-F238E27FC236}">
              <a16:creationId xmlns:a16="http://schemas.microsoft.com/office/drawing/2014/main" id="{34C7FEA3-D17F-439A-B493-B783959DDE8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4" name="CasellaDiTesto 23762">
          <a:extLst>
            <a:ext uri="{FF2B5EF4-FFF2-40B4-BE49-F238E27FC236}">
              <a16:creationId xmlns:a16="http://schemas.microsoft.com/office/drawing/2014/main" id="{E4A73283-94CF-4EA9-B943-27F7C54F749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5" name="CasellaDiTesto 23763">
          <a:extLst>
            <a:ext uri="{FF2B5EF4-FFF2-40B4-BE49-F238E27FC236}">
              <a16:creationId xmlns:a16="http://schemas.microsoft.com/office/drawing/2014/main" id="{C7E6CF45-5029-4998-914A-504E94C3CEE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6" name="CasellaDiTesto 23764">
          <a:extLst>
            <a:ext uri="{FF2B5EF4-FFF2-40B4-BE49-F238E27FC236}">
              <a16:creationId xmlns:a16="http://schemas.microsoft.com/office/drawing/2014/main" id="{45A715B3-3EB6-49B9-B1F5-45C79CAD5EF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7" name="CasellaDiTesto 23765">
          <a:extLst>
            <a:ext uri="{FF2B5EF4-FFF2-40B4-BE49-F238E27FC236}">
              <a16:creationId xmlns:a16="http://schemas.microsoft.com/office/drawing/2014/main" id="{E40EBC54-8627-4EB6-BABA-C5704805BE68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3218" name="CasellaDiTesto 23766">
          <a:extLst>
            <a:ext uri="{FF2B5EF4-FFF2-40B4-BE49-F238E27FC236}">
              <a16:creationId xmlns:a16="http://schemas.microsoft.com/office/drawing/2014/main" id="{56FA8703-194B-4204-B406-6CFFB4296DE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19" name="CasellaDiTesto 23749">
          <a:extLst>
            <a:ext uri="{FF2B5EF4-FFF2-40B4-BE49-F238E27FC236}">
              <a16:creationId xmlns:a16="http://schemas.microsoft.com/office/drawing/2014/main" id="{DE6D0AB2-8629-4A45-B282-5E30918C6F8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0" name="CasellaDiTesto 23750">
          <a:extLst>
            <a:ext uri="{FF2B5EF4-FFF2-40B4-BE49-F238E27FC236}">
              <a16:creationId xmlns:a16="http://schemas.microsoft.com/office/drawing/2014/main" id="{7B13D8B9-1C34-4FE2-9042-DDA5BD467FD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1" name="CasellaDiTesto 23751">
          <a:extLst>
            <a:ext uri="{FF2B5EF4-FFF2-40B4-BE49-F238E27FC236}">
              <a16:creationId xmlns:a16="http://schemas.microsoft.com/office/drawing/2014/main" id="{DB02C7B8-9AEA-4960-A1D4-151F182FACA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2" name="CasellaDiTesto 23752">
          <a:extLst>
            <a:ext uri="{FF2B5EF4-FFF2-40B4-BE49-F238E27FC236}">
              <a16:creationId xmlns:a16="http://schemas.microsoft.com/office/drawing/2014/main" id="{22AAE88E-CC07-4FFE-8E49-0C142691251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3" name="CasellaDiTesto 23753">
          <a:extLst>
            <a:ext uri="{FF2B5EF4-FFF2-40B4-BE49-F238E27FC236}">
              <a16:creationId xmlns:a16="http://schemas.microsoft.com/office/drawing/2014/main" id="{DA3EDC78-CEC2-41E6-94D1-1716F770F5B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4" name="CasellaDiTesto 23754">
          <a:extLst>
            <a:ext uri="{FF2B5EF4-FFF2-40B4-BE49-F238E27FC236}">
              <a16:creationId xmlns:a16="http://schemas.microsoft.com/office/drawing/2014/main" id="{A07A5883-19B1-470C-A3CF-3F2230E82BF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5" name="CasellaDiTesto 23755">
          <a:extLst>
            <a:ext uri="{FF2B5EF4-FFF2-40B4-BE49-F238E27FC236}">
              <a16:creationId xmlns:a16="http://schemas.microsoft.com/office/drawing/2014/main" id="{BFCA33D2-5FA1-4212-9279-B718DF77F3A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6" name="CasellaDiTesto 23756">
          <a:extLst>
            <a:ext uri="{FF2B5EF4-FFF2-40B4-BE49-F238E27FC236}">
              <a16:creationId xmlns:a16="http://schemas.microsoft.com/office/drawing/2014/main" id="{B75E8AC6-72CE-45B6-84E5-E6CC61DBD5B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7" name="CasellaDiTesto 23757">
          <a:extLst>
            <a:ext uri="{FF2B5EF4-FFF2-40B4-BE49-F238E27FC236}">
              <a16:creationId xmlns:a16="http://schemas.microsoft.com/office/drawing/2014/main" id="{9B5192BB-335D-40CC-A03C-53387506574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8" name="CasellaDiTesto 23758">
          <a:extLst>
            <a:ext uri="{FF2B5EF4-FFF2-40B4-BE49-F238E27FC236}">
              <a16:creationId xmlns:a16="http://schemas.microsoft.com/office/drawing/2014/main" id="{9452C259-9DEC-4985-98DD-75679B3D4AB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29" name="CasellaDiTesto 23759">
          <a:extLst>
            <a:ext uri="{FF2B5EF4-FFF2-40B4-BE49-F238E27FC236}">
              <a16:creationId xmlns:a16="http://schemas.microsoft.com/office/drawing/2014/main" id="{50B7CEE0-4B30-4D45-A6EC-DB8AE803A51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0" name="CasellaDiTesto 23760">
          <a:extLst>
            <a:ext uri="{FF2B5EF4-FFF2-40B4-BE49-F238E27FC236}">
              <a16:creationId xmlns:a16="http://schemas.microsoft.com/office/drawing/2014/main" id="{E6D4BB2F-1402-480D-A1ED-6A68048E0F6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1" name="CasellaDiTesto 23761">
          <a:extLst>
            <a:ext uri="{FF2B5EF4-FFF2-40B4-BE49-F238E27FC236}">
              <a16:creationId xmlns:a16="http://schemas.microsoft.com/office/drawing/2014/main" id="{4978BF00-7845-4C3B-82CE-ADFC1253D62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2" name="CasellaDiTesto 23762">
          <a:extLst>
            <a:ext uri="{FF2B5EF4-FFF2-40B4-BE49-F238E27FC236}">
              <a16:creationId xmlns:a16="http://schemas.microsoft.com/office/drawing/2014/main" id="{87230FE0-06EF-457E-8136-32FA7D68F68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3" name="CasellaDiTesto 23763">
          <a:extLst>
            <a:ext uri="{FF2B5EF4-FFF2-40B4-BE49-F238E27FC236}">
              <a16:creationId xmlns:a16="http://schemas.microsoft.com/office/drawing/2014/main" id="{09188D64-767D-4755-8FF6-425EDB44E60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4" name="CasellaDiTesto 23764">
          <a:extLst>
            <a:ext uri="{FF2B5EF4-FFF2-40B4-BE49-F238E27FC236}">
              <a16:creationId xmlns:a16="http://schemas.microsoft.com/office/drawing/2014/main" id="{A18EF5BB-946F-4B78-8686-C3398F22C175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5" name="CasellaDiTesto 23765">
          <a:extLst>
            <a:ext uri="{FF2B5EF4-FFF2-40B4-BE49-F238E27FC236}">
              <a16:creationId xmlns:a16="http://schemas.microsoft.com/office/drawing/2014/main" id="{F0502D86-1044-4D23-A7A8-B70190CC9B5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3236" name="CasellaDiTesto 23766">
          <a:extLst>
            <a:ext uri="{FF2B5EF4-FFF2-40B4-BE49-F238E27FC236}">
              <a16:creationId xmlns:a16="http://schemas.microsoft.com/office/drawing/2014/main" id="{23B00E59-D150-439C-BB0B-1450E317CAB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37" name="CasellaDiTesto 23749">
          <a:extLst>
            <a:ext uri="{FF2B5EF4-FFF2-40B4-BE49-F238E27FC236}">
              <a16:creationId xmlns:a16="http://schemas.microsoft.com/office/drawing/2014/main" id="{63A9E71D-2CCA-4F85-80EE-153707DA0952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38" name="CasellaDiTesto 23750">
          <a:extLst>
            <a:ext uri="{FF2B5EF4-FFF2-40B4-BE49-F238E27FC236}">
              <a16:creationId xmlns:a16="http://schemas.microsoft.com/office/drawing/2014/main" id="{1A8251A8-0273-40D9-B429-BEA98728715D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39" name="CasellaDiTesto 23751">
          <a:extLst>
            <a:ext uri="{FF2B5EF4-FFF2-40B4-BE49-F238E27FC236}">
              <a16:creationId xmlns:a16="http://schemas.microsoft.com/office/drawing/2014/main" id="{867B2AEF-530C-456C-AA77-0F4C561AEF49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0" name="CasellaDiTesto 23752">
          <a:extLst>
            <a:ext uri="{FF2B5EF4-FFF2-40B4-BE49-F238E27FC236}">
              <a16:creationId xmlns:a16="http://schemas.microsoft.com/office/drawing/2014/main" id="{F13793CE-0EFF-4C79-BC8A-0F791B8956C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1" name="CasellaDiTesto 23753">
          <a:extLst>
            <a:ext uri="{FF2B5EF4-FFF2-40B4-BE49-F238E27FC236}">
              <a16:creationId xmlns:a16="http://schemas.microsoft.com/office/drawing/2014/main" id="{0079631D-DE6D-4343-A0E0-4DF13AA7177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2" name="CasellaDiTesto 23754">
          <a:extLst>
            <a:ext uri="{FF2B5EF4-FFF2-40B4-BE49-F238E27FC236}">
              <a16:creationId xmlns:a16="http://schemas.microsoft.com/office/drawing/2014/main" id="{FA6ABD07-DB4D-4AC2-B7EC-54B836034BFD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3" name="CasellaDiTesto 23755">
          <a:extLst>
            <a:ext uri="{FF2B5EF4-FFF2-40B4-BE49-F238E27FC236}">
              <a16:creationId xmlns:a16="http://schemas.microsoft.com/office/drawing/2014/main" id="{4B2D649D-B863-4019-9C29-961FC973B85E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4" name="CasellaDiTesto 23756">
          <a:extLst>
            <a:ext uri="{FF2B5EF4-FFF2-40B4-BE49-F238E27FC236}">
              <a16:creationId xmlns:a16="http://schemas.microsoft.com/office/drawing/2014/main" id="{1246DD31-4FFD-4056-9A2F-B892D29FF8F6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5" name="CasellaDiTesto 23757">
          <a:extLst>
            <a:ext uri="{FF2B5EF4-FFF2-40B4-BE49-F238E27FC236}">
              <a16:creationId xmlns:a16="http://schemas.microsoft.com/office/drawing/2014/main" id="{083C1897-5B89-461A-A342-F52B6C536D4E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6" name="CasellaDiTesto 23758">
          <a:extLst>
            <a:ext uri="{FF2B5EF4-FFF2-40B4-BE49-F238E27FC236}">
              <a16:creationId xmlns:a16="http://schemas.microsoft.com/office/drawing/2014/main" id="{30AED6E9-8ED3-49AD-B4FD-7F9BD9E89641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7" name="CasellaDiTesto 23759">
          <a:extLst>
            <a:ext uri="{FF2B5EF4-FFF2-40B4-BE49-F238E27FC236}">
              <a16:creationId xmlns:a16="http://schemas.microsoft.com/office/drawing/2014/main" id="{589202FF-3187-4F96-AEFF-D6F9136808C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8" name="CasellaDiTesto 23760">
          <a:extLst>
            <a:ext uri="{FF2B5EF4-FFF2-40B4-BE49-F238E27FC236}">
              <a16:creationId xmlns:a16="http://schemas.microsoft.com/office/drawing/2014/main" id="{1E586C16-556B-41B5-9A62-FE06F3C23F9D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49" name="CasellaDiTesto 23761">
          <a:extLst>
            <a:ext uri="{FF2B5EF4-FFF2-40B4-BE49-F238E27FC236}">
              <a16:creationId xmlns:a16="http://schemas.microsoft.com/office/drawing/2014/main" id="{46418E82-BCCF-494F-8E89-344ED12FC3A5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50" name="CasellaDiTesto 23762">
          <a:extLst>
            <a:ext uri="{FF2B5EF4-FFF2-40B4-BE49-F238E27FC236}">
              <a16:creationId xmlns:a16="http://schemas.microsoft.com/office/drawing/2014/main" id="{FCD96E65-37F3-40C6-9186-55163D6060D4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51" name="CasellaDiTesto 23763">
          <a:extLst>
            <a:ext uri="{FF2B5EF4-FFF2-40B4-BE49-F238E27FC236}">
              <a16:creationId xmlns:a16="http://schemas.microsoft.com/office/drawing/2014/main" id="{2B6376B2-5ECB-460F-99B7-FE06184A3632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52" name="CasellaDiTesto 23764">
          <a:extLst>
            <a:ext uri="{FF2B5EF4-FFF2-40B4-BE49-F238E27FC236}">
              <a16:creationId xmlns:a16="http://schemas.microsoft.com/office/drawing/2014/main" id="{2E2F6D41-7625-4596-B6D1-93B63F1DC81E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53" name="CasellaDiTesto 23765">
          <a:extLst>
            <a:ext uri="{FF2B5EF4-FFF2-40B4-BE49-F238E27FC236}">
              <a16:creationId xmlns:a16="http://schemas.microsoft.com/office/drawing/2014/main" id="{ED4D114E-43D9-4032-961C-35948A13056E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3254" name="CasellaDiTesto 23766">
          <a:extLst>
            <a:ext uri="{FF2B5EF4-FFF2-40B4-BE49-F238E27FC236}">
              <a16:creationId xmlns:a16="http://schemas.microsoft.com/office/drawing/2014/main" id="{62FFB717-195A-45F2-AC53-F1611CA75734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1" name="CasellaDiTesto 16999">
          <a:extLst>
            <a:ext uri="{FF2B5EF4-FFF2-40B4-BE49-F238E27FC236}">
              <a16:creationId xmlns:a16="http://schemas.microsoft.com/office/drawing/2014/main" id="{3031E638-8B01-42E5-BBD1-2A488889BF2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2" name="CasellaDiTesto 17000">
          <a:extLst>
            <a:ext uri="{FF2B5EF4-FFF2-40B4-BE49-F238E27FC236}">
              <a16:creationId xmlns:a16="http://schemas.microsoft.com/office/drawing/2014/main" id="{C44EFA92-DFEB-40B2-B247-E8EAAACE56C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3" name="CasellaDiTesto 17001">
          <a:extLst>
            <a:ext uri="{FF2B5EF4-FFF2-40B4-BE49-F238E27FC236}">
              <a16:creationId xmlns:a16="http://schemas.microsoft.com/office/drawing/2014/main" id="{BCB1D0AC-09A0-4D3F-B666-E81C69955B8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4" name="CasellaDiTesto 17002">
          <a:extLst>
            <a:ext uri="{FF2B5EF4-FFF2-40B4-BE49-F238E27FC236}">
              <a16:creationId xmlns:a16="http://schemas.microsoft.com/office/drawing/2014/main" id="{3D6EFAE6-ABDB-4DF7-A413-5FB3AF2C72C3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5" name="CasellaDiTesto 17003">
          <a:extLst>
            <a:ext uri="{FF2B5EF4-FFF2-40B4-BE49-F238E27FC236}">
              <a16:creationId xmlns:a16="http://schemas.microsoft.com/office/drawing/2014/main" id="{CF31A311-4AF1-41C3-819C-5D3D19B6CED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6" name="CasellaDiTesto 17004">
          <a:extLst>
            <a:ext uri="{FF2B5EF4-FFF2-40B4-BE49-F238E27FC236}">
              <a16:creationId xmlns:a16="http://schemas.microsoft.com/office/drawing/2014/main" id="{47756E90-C138-4E08-8995-D7B9B09F0EE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7" name="CasellaDiTesto 17005">
          <a:extLst>
            <a:ext uri="{FF2B5EF4-FFF2-40B4-BE49-F238E27FC236}">
              <a16:creationId xmlns:a16="http://schemas.microsoft.com/office/drawing/2014/main" id="{93A0DBA6-6810-46C5-AC0C-FC8B378C52A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8" name="CasellaDiTesto 17006">
          <a:extLst>
            <a:ext uri="{FF2B5EF4-FFF2-40B4-BE49-F238E27FC236}">
              <a16:creationId xmlns:a16="http://schemas.microsoft.com/office/drawing/2014/main" id="{E53FF4FA-46BF-4B60-8427-17ADC19E2C1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299" name="CasellaDiTesto 17007">
          <a:extLst>
            <a:ext uri="{FF2B5EF4-FFF2-40B4-BE49-F238E27FC236}">
              <a16:creationId xmlns:a16="http://schemas.microsoft.com/office/drawing/2014/main" id="{F0509C1D-58F1-44FA-A0EE-3BE061E1BDA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0" name="CasellaDiTesto 17008">
          <a:extLst>
            <a:ext uri="{FF2B5EF4-FFF2-40B4-BE49-F238E27FC236}">
              <a16:creationId xmlns:a16="http://schemas.microsoft.com/office/drawing/2014/main" id="{8FDD7A39-3367-4334-A989-DCFF2D90A14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1" name="CasellaDiTesto 27263">
          <a:extLst>
            <a:ext uri="{FF2B5EF4-FFF2-40B4-BE49-F238E27FC236}">
              <a16:creationId xmlns:a16="http://schemas.microsoft.com/office/drawing/2014/main" id="{F2EFD7D0-9E3B-41E8-BA75-D5244AB9038A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2" name="CasellaDiTesto 27264">
          <a:extLst>
            <a:ext uri="{FF2B5EF4-FFF2-40B4-BE49-F238E27FC236}">
              <a16:creationId xmlns:a16="http://schemas.microsoft.com/office/drawing/2014/main" id="{A2E6C7B9-1C5E-4F69-8DAE-1E610C0891E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3" name="CasellaDiTesto 27265">
          <a:extLst>
            <a:ext uri="{FF2B5EF4-FFF2-40B4-BE49-F238E27FC236}">
              <a16:creationId xmlns:a16="http://schemas.microsoft.com/office/drawing/2014/main" id="{5A01F424-D8E7-4F61-A25D-A2D1C7A6B6A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4" name="CasellaDiTesto 27266">
          <a:extLst>
            <a:ext uri="{FF2B5EF4-FFF2-40B4-BE49-F238E27FC236}">
              <a16:creationId xmlns:a16="http://schemas.microsoft.com/office/drawing/2014/main" id="{A965EAE9-6930-4FF2-93FC-B019778EBDD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5" name="CasellaDiTesto 27267">
          <a:extLst>
            <a:ext uri="{FF2B5EF4-FFF2-40B4-BE49-F238E27FC236}">
              <a16:creationId xmlns:a16="http://schemas.microsoft.com/office/drawing/2014/main" id="{8B43FFFD-F1BB-456D-B5E2-25E001212E0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6" name="CasellaDiTesto 27268">
          <a:extLst>
            <a:ext uri="{FF2B5EF4-FFF2-40B4-BE49-F238E27FC236}">
              <a16:creationId xmlns:a16="http://schemas.microsoft.com/office/drawing/2014/main" id="{1095639A-0C52-4E6D-A6A8-D9EC13280383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7" name="CasellaDiTesto 27269">
          <a:extLst>
            <a:ext uri="{FF2B5EF4-FFF2-40B4-BE49-F238E27FC236}">
              <a16:creationId xmlns:a16="http://schemas.microsoft.com/office/drawing/2014/main" id="{81A1BB69-EBE4-40A0-A4F2-C888316A6D1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8" name="CasellaDiTesto 27270">
          <a:extLst>
            <a:ext uri="{FF2B5EF4-FFF2-40B4-BE49-F238E27FC236}">
              <a16:creationId xmlns:a16="http://schemas.microsoft.com/office/drawing/2014/main" id="{94D2C62F-55F0-4E5E-A554-5FE50813D2A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09" name="CasellaDiTesto 59092">
          <a:extLst>
            <a:ext uri="{FF2B5EF4-FFF2-40B4-BE49-F238E27FC236}">
              <a16:creationId xmlns:a16="http://schemas.microsoft.com/office/drawing/2014/main" id="{71F9C41F-C2DA-4F1A-8546-1847C1D53DC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0" name="CasellaDiTesto 59093">
          <a:extLst>
            <a:ext uri="{FF2B5EF4-FFF2-40B4-BE49-F238E27FC236}">
              <a16:creationId xmlns:a16="http://schemas.microsoft.com/office/drawing/2014/main" id="{F64DF408-3FB9-4DC9-B178-50FDFC88DEF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1" name="CasellaDiTesto 59094">
          <a:extLst>
            <a:ext uri="{FF2B5EF4-FFF2-40B4-BE49-F238E27FC236}">
              <a16:creationId xmlns:a16="http://schemas.microsoft.com/office/drawing/2014/main" id="{5A25C3C0-9C7B-4C35-8753-AA5EBF71891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2" name="CasellaDiTesto 59095">
          <a:extLst>
            <a:ext uri="{FF2B5EF4-FFF2-40B4-BE49-F238E27FC236}">
              <a16:creationId xmlns:a16="http://schemas.microsoft.com/office/drawing/2014/main" id="{AA76F785-C4CD-40EE-BC5A-89D4C014E80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3" name="CasellaDiTesto 59096">
          <a:extLst>
            <a:ext uri="{FF2B5EF4-FFF2-40B4-BE49-F238E27FC236}">
              <a16:creationId xmlns:a16="http://schemas.microsoft.com/office/drawing/2014/main" id="{711B0352-E911-43DB-BFEA-B6DB3934340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4" name="CasellaDiTesto 59097">
          <a:extLst>
            <a:ext uri="{FF2B5EF4-FFF2-40B4-BE49-F238E27FC236}">
              <a16:creationId xmlns:a16="http://schemas.microsoft.com/office/drawing/2014/main" id="{9BE186EC-5031-44C1-809D-1AD29443E9D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5" name="CasellaDiTesto 59098">
          <a:extLst>
            <a:ext uri="{FF2B5EF4-FFF2-40B4-BE49-F238E27FC236}">
              <a16:creationId xmlns:a16="http://schemas.microsoft.com/office/drawing/2014/main" id="{192E47AB-CCED-4742-A1BE-7D9E7DEBA914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6" name="CasellaDiTesto 59099">
          <a:extLst>
            <a:ext uri="{FF2B5EF4-FFF2-40B4-BE49-F238E27FC236}">
              <a16:creationId xmlns:a16="http://schemas.microsoft.com/office/drawing/2014/main" id="{74F27800-125A-4FF5-BCF8-7D2766E9610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7" name="CasellaDiTesto 59100">
          <a:extLst>
            <a:ext uri="{FF2B5EF4-FFF2-40B4-BE49-F238E27FC236}">
              <a16:creationId xmlns:a16="http://schemas.microsoft.com/office/drawing/2014/main" id="{1366268A-4B71-4D1C-BDC6-BCF68AF6F2E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8" name="CasellaDiTesto 59101">
          <a:extLst>
            <a:ext uri="{FF2B5EF4-FFF2-40B4-BE49-F238E27FC236}">
              <a16:creationId xmlns:a16="http://schemas.microsoft.com/office/drawing/2014/main" id="{3CD22CB2-D2C8-44A4-B528-75D3B6C55E9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19" name="CasellaDiTesto 59102">
          <a:extLst>
            <a:ext uri="{FF2B5EF4-FFF2-40B4-BE49-F238E27FC236}">
              <a16:creationId xmlns:a16="http://schemas.microsoft.com/office/drawing/2014/main" id="{3FBA30BE-59DE-42F0-847E-AD7B15E8B21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0" name="CasellaDiTesto 59103">
          <a:extLst>
            <a:ext uri="{FF2B5EF4-FFF2-40B4-BE49-F238E27FC236}">
              <a16:creationId xmlns:a16="http://schemas.microsoft.com/office/drawing/2014/main" id="{5F33C060-6515-40D4-876F-3AEB033DD31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1" name="CasellaDiTesto 59104">
          <a:extLst>
            <a:ext uri="{FF2B5EF4-FFF2-40B4-BE49-F238E27FC236}">
              <a16:creationId xmlns:a16="http://schemas.microsoft.com/office/drawing/2014/main" id="{43A4D489-DA51-4C0C-9500-E6B3D8B406D5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2" name="CasellaDiTesto 59105">
          <a:extLst>
            <a:ext uri="{FF2B5EF4-FFF2-40B4-BE49-F238E27FC236}">
              <a16:creationId xmlns:a16="http://schemas.microsoft.com/office/drawing/2014/main" id="{DD01DB71-4298-4499-AB8E-94C86E53EFD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3" name="CasellaDiTesto 59106">
          <a:extLst>
            <a:ext uri="{FF2B5EF4-FFF2-40B4-BE49-F238E27FC236}">
              <a16:creationId xmlns:a16="http://schemas.microsoft.com/office/drawing/2014/main" id="{2E6762E2-716E-404D-A1FA-F021EA0E606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4" name="CasellaDiTesto 59107">
          <a:extLst>
            <a:ext uri="{FF2B5EF4-FFF2-40B4-BE49-F238E27FC236}">
              <a16:creationId xmlns:a16="http://schemas.microsoft.com/office/drawing/2014/main" id="{64175367-D323-4885-9939-C4A956F1D82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5" name="CasellaDiTesto 59108">
          <a:extLst>
            <a:ext uri="{FF2B5EF4-FFF2-40B4-BE49-F238E27FC236}">
              <a16:creationId xmlns:a16="http://schemas.microsoft.com/office/drawing/2014/main" id="{D5472003-CD5B-497E-9154-CB4366321A4D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3326" name="CasellaDiTesto 59109">
          <a:extLst>
            <a:ext uri="{FF2B5EF4-FFF2-40B4-BE49-F238E27FC236}">
              <a16:creationId xmlns:a16="http://schemas.microsoft.com/office/drawing/2014/main" id="{76C385A0-7A88-4D6D-83CC-769A37F2CD5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55" name="CasellaDiTesto 59557">
          <a:extLst>
            <a:ext uri="{FF2B5EF4-FFF2-40B4-BE49-F238E27FC236}">
              <a16:creationId xmlns:a16="http://schemas.microsoft.com/office/drawing/2014/main" id="{BB02AD91-0E61-4727-87F1-238D760BF6CC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56" name="CasellaDiTesto 59558">
          <a:extLst>
            <a:ext uri="{FF2B5EF4-FFF2-40B4-BE49-F238E27FC236}">
              <a16:creationId xmlns:a16="http://schemas.microsoft.com/office/drawing/2014/main" id="{11A7256B-A785-42FD-9490-0338D6553275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57" name="CasellaDiTesto 59559">
          <a:extLst>
            <a:ext uri="{FF2B5EF4-FFF2-40B4-BE49-F238E27FC236}">
              <a16:creationId xmlns:a16="http://schemas.microsoft.com/office/drawing/2014/main" id="{7FBC2918-5BDF-4B7C-BE89-C1AE9A970A44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58" name="CasellaDiTesto 59560">
          <a:extLst>
            <a:ext uri="{FF2B5EF4-FFF2-40B4-BE49-F238E27FC236}">
              <a16:creationId xmlns:a16="http://schemas.microsoft.com/office/drawing/2014/main" id="{F45B53F8-CEDB-4820-90CA-5AED96F4F30E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59" name="CasellaDiTesto 59561">
          <a:extLst>
            <a:ext uri="{FF2B5EF4-FFF2-40B4-BE49-F238E27FC236}">
              <a16:creationId xmlns:a16="http://schemas.microsoft.com/office/drawing/2014/main" id="{7ED3EE97-0F4D-445E-B925-A5E9BC6D99BE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0" name="CasellaDiTesto 59562">
          <a:extLst>
            <a:ext uri="{FF2B5EF4-FFF2-40B4-BE49-F238E27FC236}">
              <a16:creationId xmlns:a16="http://schemas.microsoft.com/office/drawing/2014/main" id="{C242CE87-E848-404A-810E-CBFDDEDF2BE1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1" name="CasellaDiTesto 59563">
          <a:extLst>
            <a:ext uri="{FF2B5EF4-FFF2-40B4-BE49-F238E27FC236}">
              <a16:creationId xmlns:a16="http://schemas.microsoft.com/office/drawing/2014/main" id="{E8EF0DD8-3246-4C38-A606-408744C0CB88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2" name="CasellaDiTesto 59564">
          <a:extLst>
            <a:ext uri="{FF2B5EF4-FFF2-40B4-BE49-F238E27FC236}">
              <a16:creationId xmlns:a16="http://schemas.microsoft.com/office/drawing/2014/main" id="{7CA1CC34-CF05-413A-9BF4-252C7EDB947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3" name="CasellaDiTesto 59565">
          <a:extLst>
            <a:ext uri="{FF2B5EF4-FFF2-40B4-BE49-F238E27FC236}">
              <a16:creationId xmlns:a16="http://schemas.microsoft.com/office/drawing/2014/main" id="{BED34A12-B7A2-43E9-BB93-206EE747006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4" name="CasellaDiTesto 59566">
          <a:extLst>
            <a:ext uri="{FF2B5EF4-FFF2-40B4-BE49-F238E27FC236}">
              <a16:creationId xmlns:a16="http://schemas.microsoft.com/office/drawing/2014/main" id="{3521EF65-54C4-487E-B986-C0D199DCCA54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5" name="CasellaDiTesto 59567">
          <a:extLst>
            <a:ext uri="{FF2B5EF4-FFF2-40B4-BE49-F238E27FC236}">
              <a16:creationId xmlns:a16="http://schemas.microsoft.com/office/drawing/2014/main" id="{45885DE4-6273-4A6A-8F0B-5D78ECBAAF00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6" name="CasellaDiTesto 59568">
          <a:extLst>
            <a:ext uri="{FF2B5EF4-FFF2-40B4-BE49-F238E27FC236}">
              <a16:creationId xmlns:a16="http://schemas.microsoft.com/office/drawing/2014/main" id="{8834943A-0DE6-4D92-921B-39F302668B7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7" name="CasellaDiTesto 59569">
          <a:extLst>
            <a:ext uri="{FF2B5EF4-FFF2-40B4-BE49-F238E27FC236}">
              <a16:creationId xmlns:a16="http://schemas.microsoft.com/office/drawing/2014/main" id="{5D770AA0-3BB5-4BDF-BE9E-7E3947C4B282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8" name="CasellaDiTesto 59570">
          <a:extLst>
            <a:ext uri="{FF2B5EF4-FFF2-40B4-BE49-F238E27FC236}">
              <a16:creationId xmlns:a16="http://schemas.microsoft.com/office/drawing/2014/main" id="{66E3A3DF-E4E3-49AB-9840-E3BFA804CBE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69" name="CasellaDiTesto 59571">
          <a:extLst>
            <a:ext uri="{FF2B5EF4-FFF2-40B4-BE49-F238E27FC236}">
              <a16:creationId xmlns:a16="http://schemas.microsoft.com/office/drawing/2014/main" id="{C156589E-8593-472B-8604-458951054580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0" name="CasellaDiTesto 59572">
          <a:extLst>
            <a:ext uri="{FF2B5EF4-FFF2-40B4-BE49-F238E27FC236}">
              <a16:creationId xmlns:a16="http://schemas.microsoft.com/office/drawing/2014/main" id="{1590F411-6A49-4366-9ABB-3EC95EB2A193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1" name="CasellaDiTesto 59573">
          <a:extLst>
            <a:ext uri="{FF2B5EF4-FFF2-40B4-BE49-F238E27FC236}">
              <a16:creationId xmlns:a16="http://schemas.microsoft.com/office/drawing/2014/main" id="{16D62BA1-2088-4B4D-B6A3-BF5D2C27BE66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2" name="CasellaDiTesto 59574">
          <a:extLst>
            <a:ext uri="{FF2B5EF4-FFF2-40B4-BE49-F238E27FC236}">
              <a16:creationId xmlns:a16="http://schemas.microsoft.com/office/drawing/2014/main" id="{80460C19-198F-4360-9FEB-A798FFB12499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3" name="CasellaDiTesto 59575">
          <a:extLst>
            <a:ext uri="{FF2B5EF4-FFF2-40B4-BE49-F238E27FC236}">
              <a16:creationId xmlns:a16="http://schemas.microsoft.com/office/drawing/2014/main" id="{F47FF23E-C300-49F0-B27A-7CC9476B2AD8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4" name="CasellaDiTesto 59576">
          <a:extLst>
            <a:ext uri="{FF2B5EF4-FFF2-40B4-BE49-F238E27FC236}">
              <a16:creationId xmlns:a16="http://schemas.microsoft.com/office/drawing/2014/main" id="{E0DA025A-2F68-440C-BBC4-C99D558FB82B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5" name="CasellaDiTesto 59577">
          <a:extLst>
            <a:ext uri="{FF2B5EF4-FFF2-40B4-BE49-F238E27FC236}">
              <a16:creationId xmlns:a16="http://schemas.microsoft.com/office/drawing/2014/main" id="{E1B5615D-7A72-4763-AF5C-1CCE07FC03F5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6" name="CasellaDiTesto 59578">
          <a:extLst>
            <a:ext uri="{FF2B5EF4-FFF2-40B4-BE49-F238E27FC236}">
              <a16:creationId xmlns:a16="http://schemas.microsoft.com/office/drawing/2014/main" id="{23C8B5DC-AEAB-45C6-A113-9501B538DEC0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7" name="CasellaDiTesto 59579">
          <a:extLst>
            <a:ext uri="{FF2B5EF4-FFF2-40B4-BE49-F238E27FC236}">
              <a16:creationId xmlns:a16="http://schemas.microsoft.com/office/drawing/2014/main" id="{7474269A-26B2-4EBA-BFC4-6585B8979174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10</xdr:row>
      <xdr:rowOff>0</xdr:rowOff>
    </xdr:from>
    <xdr:ext cx="184320" cy="264240"/>
    <xdr:sp macro="" textlink="">
      <xdr:nvSpPr>
        <xdr:cNvPr id="3278" name="CasellaDiTesto 59580">
          <a:extLst>
            <a:ext uri="{FF2B5EF4-FFF2-40B4-BE49-F238E27FC236}">
              <a16:creationId xmlns:a16="http://schemas.microsoft.com/office/drawing/2014/main" id="{273DA693-1171-406C-965B-505039654D27}"/>
            </a:ext>
          </a:extLst>
        </xdr:cNvPr>
        <xdr:cNvSpPr/>
      </xdr:nvSpPr>
      <xdr:spPr>
        <a:xfrm>
          <a:off x="10318750" y="12954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87" name="CasellaDiTesto 58209">
          <a:extLst>
            <a:ext uri="{FF2B5EF4-FFF2-40B4-BE49-F238E27FC236}">
              <a16:creationId xmlns:a16="http://schemas.microsoft.com/office/drawing/2014/main" id="{1AD87296-EEA8-4ADF-8EC0-51912933F08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88" name="CasellaDiTesto 58210">
          <a:extLst>
            <a:ext uri="{FF2B5EF4-FFF2-40B4-BE49-F238E27FC236}">
              <a16:creationId xmlns:a16="http://schemas.microsoft.com/office/drawing/2014/main" id="{DF4EE01A-73D1-4168-B52D-CD6EEBBBC5C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89" name="CasellaDiTesto 58211">
          <a:extLst>
            <a:ext uri="{FF2B5EF4-FFF2-40B4-BE49-F238E27FC236}">
              <a16:creationId xmlns:a16="http://schemas.microsoft.com/office/drawing/2014/main" id="{67E0520D-5211-4EE5-8388-0F82EFC7688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0" name="CasellaDiTesto 58212">
          <a:extLst>
            <a:ext uri="{FF2B5EF4-FFF2-40B4-BE49-F238E27FC236}">
              <a16:creationId xmlns:a16="http://schemas.microsoft.com/office/drawing/2014/main" id="{9B77AAFF-A6B6-4993-A048-6B71A13D3DFB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1" name="CasellaDiTesto 58213">
          <a:extLst>
            <a:ext uri="{FF2B5EF4-FFF2-40B4-BE49-F238E27FC236}">
              <a16:creationId xmlns:a16="http://schemas.microsoft.com/office/drawing/2014/main" id="{362B18C5-0C8E-41D0-A0E3-C6D3B99E75F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2" name="CasellaDiTesto 58214">
          <a:extLst>
            <a:ext uri="{FF2B5EF4-FFF2-40B4-BE49-F238E27FC236}">
              <a16:creationId xmlns:a16="http://schemas.microsoft.com/office/drawing/2014/main" id="{E2F52F47-7DE8-4545-B666-BB7025E232B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3" name="CasellaDiTesto 58215">
          <a:extLst>
            <a:ext uri="{FF2B5EF4-FFF2-40B4-BE49-F238E27FC236}">
              <a16:creationId xmlns:a16="http://schemas.microsoft.com/office/drawing/2014/main" id="{972B136E-989D-447F-8B77-0146C31A0CD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4" name="CasellaDiTesto 58216">
          <a:extLst>
            <a:ext uri="{FF2B5EF4-FFF2-40B4-BE49-F238E27FC236}">
              <a16:creationId xmlns:a16="http://schemas.microsoft.com/office/drawing/2014/main" id="{3FBD4A2E-C6B6-4216-B63B-06552A473E8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5" name="CasellaDiTesto 58217">
          <a:extLst>
            <a:ext uri="{FF2B5EF4-FFF2-40B4-BE49-F238E27FC236}">
              <a16:creationId xmlns:a16="http://schemas.microsoft.com/office/drawing/2014/main" id="{37B0AB2C-7129-43C5-AF11-9CB0B073EAC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6" name="CasellaDiTesto 58218">
          <a:extLst>
            <a:ext uri="{FF2B5EF4-FFF2-40B4-BE49-F238E27FC236}">
              <a16:creationId xmlns:a16="http://schemas.microsoft.com/office/drawing/2014/main" id="{594D4173-F4EC-4348-A1E4-3F56E3621A1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7" name="CasellaDiTesto 58219">
          <a:extLst>
            <a:ext uri="{FF2B5EF4-FFF2-40B4-BE49-F238E27FC236}">
              <a16:creationId xmlns:a16="http://schemas.microsoft.com/office/drawing/2014/main" id="{3B9E5649-6C86-4190-8A9C-4BCD100BC65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8" name="CasellaDiTesto 58220">
          <a:extLst>
            <a:ext uri="{FF2B5EF4-FFF2-40B4-BE49-F238E27FC236}">
              <a16:creationId xmlns:a16="http://schemas.microsoft.com/office/drawing/2014/main" id="{15096397-AD80-42C1-9304-06C78309BE7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399" name="CasellaDiTesto 58221">
          <a:extLst>
            <a:ext uri="{FF2B5EF4-FFF2-40B4-BE49-F238E27FC236}">
              <a16:creationId xmlns:a16="http://schemas.microsoft.com/office/drawing/2014/main" id="{CB8A0915-3C8A-4019-85E8-247F4A850D9B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400" name="CasellaDiTesto 58222">
          <a:extLst>
            <a:ext uri="{FF2B5EF4-FFF2-40B4-BE49-F238E27FC236}">
              <a16:creationId xmlns:a16="http://schemas.microsoft.com/office/drawing/2014/main" id="{B49B956C-9954-4593-9366-89440D65A8EE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401" name="CasellaDiTesto 58223">
          <a:extLst>
            <a:ext uri="{FF2B5EF4-FFF2-40B4-BE49-F238E27FC236}">
              <a16:creationId xmlns:a16="http://schemas.microsoft.com/office/drawing/2014/main" id="{A88ABAC8-31A3-477B-8067-B6B00CD2D73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402" name="CasellaDiTesto 58224">
          <a:extLst>
            <a:ext uri="{FF2B5EF4-FFF2-40B4-BE49-F238E27FC236}">
              <a16:creationId xmlns:a16="http://schemas.microsoft.com/office/drawing/2014/main" id="{703A59AC-5593-4B02-8A9D-5F1BB753CDC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403" name="CasellaDiTesto 58225">
          <a:extLst>
            <a:ext uri="{FF2B5EF4-FFF2-40B4-BE49-F238E27FC236}">
              <a16:creationId xmlns:a16="http://schemas.microsoft.com/office/drawing/2014/main" id="{B648895C-A531-4FD2-B0EB-4C791E311A13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58</xdr:row>
      <xdr:rowOff>0</xdr:rowOff>
    </xdr:from>
    <xdr:ext cx="184320" cy="264240"/>
    <xdr:sp macro="" textlink="">
      <xdr:nvSpPr>
        <xdr:cNvPr id="3404" name="CasellaDiTesto 58226">
          <a:extLst>
            <a:ext uri="{FF2B5EF4-FFF2-40B4-BE49-F238E27FC236}">
              <a16:creationId xmlns:a16="http://schemas.microsoft.com/office/drawing/2014/main" id="{1EE4EB43-42D2-41A0-8ECF-FEDBAB4DAD9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05" name="CasellaDiTesto 58209">
          <a:extLst>
            <a:ext uri="{FF2B5EF4-FFF2-40B4-BE49-F238E27FC236}">
              <a16:creationId xmlns:a16="http://schemas.microsoft.com/office/drawing/2014/main" id="{892379B3-FD28-4526-BE2A-5C90417214EF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06" name="CasellaDiTesto 58210">
          <a:extLst>
            <a:ext uri="{FF2B5EF4-FFF2-40B4-BE49-F238E27FC236}">
              <a16:creationId xmlns:a16="http://schemas.microsoft.com/office/drawing/2014/main" id="{7AB7835F-2D34-4A98-8B86-3819D648CD13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07" name="CasellaDiTesto 58211">
          <a:extLst>
            <a:ext uri="{FF2B5EF4-FFF2-40B4-BE49-F238E27FC236}">
              <a16:creationId xmlns:a16="http://schemas.microsoft.com/office/drawing/2014/main" id="{1EC21F6B-FA67-45BA-AFD1-AF22746E6FD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08" name="CasellaDiTesto 58212">
          <a:extLst>
            <a:ext uri="{FF2B5EF4-FFF2-40B4-BE49-F238E27FC236}">
              <a16:creationId xmlns:a16="http://schemas.microsoft.com/office/drawing/2014/main" id="{4C11C3A8-FFE7-4A06-87D9-C7650DE520A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09" name="CasellaDiTesto 58213">
          <a:extLst>
            <a:ext uri="{FF2B5EF4-FFF2-40B4-BE49-F238E27FC236}">
              <a16:creationId xmlns:a16="http://schemas.microsoft.com/office/drawing/2014/main" id="{268D7C5E-BC85-4C4E-A3A4-FB3521947C2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0" name="CasellaDiTesto 58214">
          <a:extLst>
            <a:ext uri="{FF2B5EF4-FFF2-40B4-BE49-F238E27FC236}">
              <a16:creationId xmlns:a16="http://schemas.microsoft.com/office/drawing/2014/main" id="{7FDD4F25-895C-4320-A703-23BB8FF6FB6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1" name="CasellaDiTesto 58215">
          <a:extLst>
            <a:ext uri="{FF2B5EF4-FFF2-40B4-BE49-F238E27FC236}">
              <a16:creationId xmlns:a16="http://schemas.microsoft.com/office/drawing/2014/main" id="{19BEE8B0-7BFE-43D2-8B15-FC9DA91B14C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2" name="CasellaDiTesto 58216">
          <a:extLst>
            <a:ext uri="{FF2B5EF4-FFF2-40B4-BE49-F238E27FC236}">
              <a16:creationId xmlns:a16="http://schemas.microsoft.com/office/drawing/2014/main" id="{5F9755AD-3737-4D47-B237-5B51F5B3229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3" name="CasellaDiTesto 58217">
          <a:extLst>
            <a:ext uri="{FF2B5EF4-FFF2-40B4-BE49-F238E27FC236}">
              <a16:creationId xmlns:a16="http://schemas.microsoft.com/office/drawing/2014/main" id="{9C6758A3-9A10-4A0D-8B5F-45084EF3764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4" name="CasellaDiTesto 58218">
          <a:extLst>
            <a:ext uri="{FF2B5EF4-FFF2-40B4-BE49-F238E27FC236}">
              <a16:creationId xmlns:a16="http://schemas.microsoft.com/office/drawing/2014/main" id="{2C8821A3-3422-4C6B-B634-A6A0BFC921F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5" name="CasellaDiTesto 58219">
          <a:extLst>
            <a:ext uri="{FF2B5EF4-FFF2-40B4-BE49-F238E27FC236}">
              <a16:creationId xmlns:a16="http://schemas.microsoft.com/office/drawing/2014/main" id="{19459B5E-264F-423D-B1B4-FE01B1DDC5E9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6" name="CasellaDiTesto 58220">
          <a:extLst>
            <a:ext uri="{FF2B5EF4-FFF2-40B4-BE49-F238E27FC236}">
              <a16:creationId xmlns:a16="http://schemas.microsoft.com/office/drawing/2014/main" id="{6774EB0A-5588-46F5-90B2-A6ADCF39E15E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7" name="CasellaDiTesto 58221">
          <a:extLst>
            <a:ext uri="{FF2B5EF4-FFF2-40B4-BE49-F238E27FC236}">
              <a16:creationId xmlns:a16="http://schemas.microsoft.com/office/drawing/2014/main" id="{06DCC4CD-4B84-4F67-8C92-16748023EFE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8" name="CasellaDiTesto 58222">
          <a:extLst>
            <a:ext uri="{FF2B5EF4-FFF2-40B4-BE49-F238E27FC236}">
              <a16:creationId xmlns:a16="http://schemas.microsoft.com/office/drawing/2014/main" id="{3FD76446-4D5B-478D-B012-3629EAB7BB4E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19" name="CasellaDiTesto 58223">
          <a:extLst>
            <a:ext uri="{FF2B5EF4-FFF2-40B4-BE49-F238E27FC236}">
              <a16:creationId xmlns:a16="http://schemas.microsoft.com/office/drawing/2014/main" id="{36930D9B-2628-4F0B-A350-F145C0C90EC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20" name="CasellaDiTesto 58224">
          <a:extLst>
            <a:ext uri="{FF2B5EF4-FFF2-40B4-BE49-F238E27FC236}">
              <a16:creationId xmlns:a16="http://schemas.microsoft.com/office/drawing/2014/main" id="{8AB39D64-160D-450A-9DAA-795FDAB5835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21" name="CasellaDiTesto 58225">
          <a:extLst>
            <a:ext uri="{FF2B5EF4-FFF2-40B4-BE49-F238E27FC236}">
              <a16:creationId xmlns:a16="http://schemas.microsoft.com/office/drawing/2014/main" id="{BF3CE1AA-07B2-48CB-ABB6-1242ED12A3E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59</xdr:row>
      <xdr:rowOff>0</xdr:rowOff>
    </xdr:from>
    <xdr:ext cx="184320" cy="264240"/>
    <xdr:sp macro="" textlink="">
      <xdr:nvSpPr>
        <xdr:cNvPr id="3422" name="CasellaDiTesto 58226">
          <a:extLst>
            <a:ext uri="{FF2B5EF4-FFF2-40B4-BE49-F238E27FC236}">
              <a16:creationId xmlns:a16="http://schemas.microsoft.com/office/drawing/2014/main" id="{C78EF26E-CB8B-44A1-AC3D-EC09BD32F59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3" name="CasellaDiTesto 58209">
          <a:extLst>
            <a:ext uri="{FF2B5EF4-FFF2-40B4-BE49-F238E27FC236}">
              <a16:creationId xmlns:a16="http://schemas.microsoft.com/office/drawing/2014/main" id="{6196598E-EE2F-44C5-BD02-CA7E3174F81E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4" name="CasellaDiTesto 58210">
          <a:extLst>
            <a:ext uri="{FF2B5EF4-FFF2-40B4-BE49-F238E27FC236}">
              <a16:creationId xmlns:a16="http://schemas.microsoft.com/office/drawing/2014/main" id="{010688C6-4257-4D86-8F14-75FC0C7D512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5" name="CasellaDiTesto 58211">
          <a:extLst>
            <a:ext uri="{FF2B5EF4-FFF2-40B4-BE49-F238E27FC236}">
              <a16:creationId xmlns:a16="http://schemas.microsoft.com/office/drawing/2014/main" id="{90546D8F-6EDD-4AF3-A6AC-7838E2D7741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6" name="CasellaDiTesto 58212">
          <a:extLst>
            <a:ext uri="{FF2B5EF4-FFF2-40B4-BE49-F238E27FC236}">
              <a16:creationId xmlns:a16="http://schemas.microsoft.com/office/drawing/2014/main" id="{15489C2C-E3FA-47A1-9871-2636A986BB1B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7" name="CasellaDiTesto 58213">
          <a:extLst>
            <a:ext uri="{FF2B5EF4-FFF2-40B4-BE49-F238E27FC236}">
              <a16:creationId xmlns:a16="http://schemas.microsoft.com/office/drawing/2014/main" id="{20A57FEB-BD42-497D-8741-28B2F5B44B0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8" name="CasellaDiTesto 58214">
          <a:extLst>
            <a:ext uri="{FF2B5EF4-FFF2-40B4-BE49-F238E27FC236}">
              <a16:creationId xmlns:a16="http://schemas.microsoft.com/office/drawing/2014/main" id="{97489C8E-7603-49F4-9E71-72511F1E0C1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29" name="CasellaDiTesto 58215">
          <a:extLst>
            <a:ext uri="{FF2B5EF4-FFF2-40B4-BE49-F238E27FC236}">
              <a16:creationId xmlns:a16="http://schemas.microsoft.com/office/drawing/2014/main" id="{583C7E64-E6A7-42B3-81AF-C13867FDFD5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0" name="CasellaDiTesto 58216">
          <a:extLst>
            <a:ext uri="{FF2B5EF4-FFF2-40B4-BE49-F238E27FC236}">
              <a16:creationId xmlns:a16="http://schemas.microsoft.com/office/drawing/2014/main" id="{B24EA09E-CE6C-4316-AB00-5E84A47B371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1" name="CasellaDiTesto 58217">
          <a:extLst>
            <a:ext uri="{FF2B5EF4-FFF2-40B4-BE49-F238E27FC236}">
              <a16:creationId xmlns:a16="http://schemas.microsoft.com/office/drawing/2014/main" id="{DBFBEAB1-8B72-48DE-8B16-7668047BEAA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2" name="CasellaDiTesto 58218">
          <a:extLst>
            <a:ext uri="{FF2B5EF4-FFF2-40B4-BE49-F238E27FC236}">
              <a16:creationId xmlns:a16="http://schemas.microsoft.com/office/drawing/2014/main" id="{52454C9C-3751-4FFC-9C9C-5801DBBCABC8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3" name="CasellaDiTesto 58219">
          <a:extLst>
            <a:ext uri="{FF2B5EF4-FFF2-40B4-BE49-F238E27FC236}">
              <a16:creationId xmlns:a16="http://schemas.microsoft.com/office/drawing/2014/main" id="{7E3CCFA3-D1D2-4C53-A620-1A64F9DD9838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4" name="CasellaDiTesto 58220">
          <a:extLst>
            <a:ext uri="{FF2B5EF4-FFF2-40B4-BE49-F238E27FC236}">
              <a16:creationId xmlns:a16="http://schemas.microsoft.com/office/drawing/2014/main" id="{9E57AE96-0428-4248-BA22-D03E6AC83DD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5" name="CasellaDiTesto 58221">
          <a:extLst>
            <a:ext uri="{FF2B5EF4-FFF2-40B4-BE49-F238E27FC236}">
              <a16:creationId xmlns:a16="http://schemas.microsoft.com/office/drawing/2014/main" id="{425F21AE-2D35-4C03-892A-8F3B02F5A79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6" name="CasellaDiTesto 58222">
          <a:extLst>
            <a:ext uri="{FF2B5EF4-FFF2-40B4-BE49-F238E27FC236}">
              <a16:creationId xmlns:a16="http://schemas.microsoft.com/office/drawing/2014/main" id="{C4867B27-BA44-4AFD-B15D-6B8D580C7069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7" name="CasellaDiTesto 58223">
          <a:extLst>
            <a:ext uri="{FF2B5EF4-FFF2-40B4-BE49-F238E27FC236}">
              <a16:creationId xmlns:a16="http://schemas.microsoft.com/office/drawing/2014/main" id="{D9DD3148-F172-4CBF-8703-B3FCA09EEE7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8" name="CasellaDiTesto 58224">
          <a:extLst>
            <a:ext uri="{FF2B5EF4-FFF2-40B4-BE49-F238E27FC236}">
              <a16:creationId xmlns:a16="http://schemas.microsoft.com/office/drawing/2014/main" id="{5A1B9201-BF0D-4E8C-8017-DDDB73DF268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39" name="CasellaDiTesto 58225">
          <a:extLst>
            <a:ext uri="{FF2B5EF4-FFF2-40B4-BE49-F238E27FC236}">
              <a16:creationId xmlns:a16="http://schemas.microsoft.com/office/drawing/2014/main" id="{6198C52E-BF2E-4ED9-87B1-E4E3661879E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60</xdr:row>
      <xdr:rowOff>0</xdr:rowOff>
    </xdr:from>
    <xdr:ext cx="184320" cy="264240"/>
    <xdr:sp macro="" textlink="">
      <xdr:nvSpPr>
        <xdr:cNvPr id="3440" name="CasellaDiTesto 58226">
          <a:extLst>
            <a:ext uri="{FF2B5EF4-FFF2-40B4-BE49-F238E27FC236}">
              <a16:creationId xmlns:a16="http://schemas.microsoft.com/office/drawing/2014/main" id="{88805405-02A1-4EDB-AE43-16FB725D369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1" name="CasellaDiTesto 58209">
          <a:extLst>
            <a:ext uri="{FF2B5EF4-FFF2-40B4-BE49-F238E27FC236}">
              <a16:creationId xmlns:a16="http://schemas.microsoft.com/office/drawing/2014/main" id="{A8C625FE-FB53-466B-872A-E80856F8651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2" name="CasellaDiTesto 58210">
          <a:extLst>
            <a:ext uri="{FF2B5EF4-FFF2-40B4-BE49-F238E27FC236}">
              <a16:creationId xmlns:a16="http://schemas.microsoft.com/office/drawing/2014/main" id="{8474B627-D10A-4860-86C1-DAA804A01F2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3" name="CasellaDiTesto 58211">
          <a:extLst>
            <a:ext uri="{FF2B5EF4-FFF2-40B4-BE49-F238E27FC236}">
              <a16:creationId xmlns:a16="http://schemas.microsoft.com/office/drawing/2014/main" id="{2D9CFF0D-D94E-4370-85B3-BD0B52F87E93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4" name="CasellaDiTesto 58212">
          <a:extLst>
            <a:ext uri="{FF2B5EF4-FFF2-40B4-BE49-F238E27FC236}">
              <a16:creationId xmlns:a16="http://schemas.microsoft.com/office/drawing/2014/main" id="{73DB1E79-53A0-4A15-9AF8-CF430A966F3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5" name="CasellaDiTesto 58213">
          <a:extLst>
            <a:ext uri="{FF2B5EF4-FFF2-40B4-BE49-F238E27FC236}">
              <a16:creationId xmlns:a16="http://schemas.microsoft.com/office/drawing/2014/main" id="{B2F81984-9E69-4AE8-B4C2-A8DDF495279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6" name="CasellaDiTesto 58214">
          <a:extLst>
            <a:ext uri="{FF2B5EF4-FFF2-40B4-BE49-F238E27FC236}">
              <a16:creationId xmlns:a16="http://schemas.microsoft.com/office/drawing/2014/main" id="{6970BD64-FD92-4D93-BF0E-B4F6F01A298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7" name="CasellaDiTesto 58215">
          <a:extLst>
            <a:ext uri="{FF2B5EF4-FFF2-40B4-BE49-F238E27FC236}">
              <a16:creationId xmlns:a16="http://schemas.microsoft.com/office/drawing/2014/main" id="{165F4312-54BE-47A6-B7B3-BB219B7243C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8" name="CasellaDiTesto 58216">
          <a:extLst>
            <a:ext uri="{FF2B5EF4-FFF2-40B4-BE49-F238E27FC236}">
              <a16:creationId xmlns:a16="http://schemas.microsoft.com/office/drawing/2014/main" id="{0696068E-FC94-4906-A1B1-4C9FA94A17A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49" name="CasellaDiTesto 58217">
          <a:extLst>
            <a:ext uri="{FF2B5EF4-FFF2-40B4-BE49-F238E27FC236}">
              <a16:creationId xmlns:a16="http://schemas.microsoft.com/office/drawing/2014/main" id="{DE20A5A8-BA57-4749-B978-D169ECD4FE0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0" name="CasellaDiTesto 58218">
          <a:extLst>
            <a:ext uri="{FF2B5EF4-FFF2-40B4-BE49-F238E27FC236}">
              <a16:creationId xmlns:a16="http://schemas.microsoft.com/office/drawing/2014/main" id="{A167ECDB-3713-4E0F-B8DA-C7C74724C28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1" name="CasellaDiTesto 58219">
          <a:extLst>
            <a:ext uri="{FF2B5EF4-FFF2-40B4-BE49-F238E27FC236}">
              <a16:creationId xmlns:a16="http://schemas.microsoft.com/office/drawing/2014/main" id="{9BB19F94-6392-4218-81A5-42E8858235F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2" name="CasellaDiTesto 58220">
          <a:extLst>
            <a:ext uri="{FF2B5EF4-FFF2-40B4-BE49-F238E27FC236}">
              <a16:creationId xmlns:a16="http://schemas.microsoft.com/office/drawing/2014/main" id="{664302FB-B132-4BEA-BB84-E85268E3A5B5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3" name="CasellaDiTesto 58221">
          <a:extLst>
            <a:ext uri="{FF2B5EF4-FFF2-40B4-BE49-F238E27FC236}">
              <a16:creationId xmlns:a16="http://schemas.microsoft.com/office/drawing/2014/main" id="{4297D8E2-AFBB-4212-8426-D053BD418BB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4" name="CasellaDiTesto 58222">
          <a:extLst>
            <a:ext uri="{FF2B5EF4-FFF2-40B4-BE49-F238E27FC236}">
              <a16:creationId xmlns:a16="http://schemas.microsoft.com/office/drawing/2014/main" id="{3DF93634-EBB2-45EC-AA99-FF55574B54C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5" name="CasellaDiTesto 58223">
          <a:extLst>
            <a:ext uri="{FF2B5EF4-FFF2-40B4-BE49-F238E27FC236}">
              <a16:creationId xmlns:a16="http://schemas.microsoft.com/office/drawing/2014/main" id="{1E4F9369-BF28-46BA-80B6-1671E2705753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6" name="CasellaDiTesto 58224">
          <a:extLst>
            <a:ext uri="{FF2B5EF4-FFF2-40B4-BE49-F238E27FC236}">
              <a16:creationId xmlns:a16="http://schemas.microsoft.com/office/drawing/2014/main" id="{570A23DF-6BB4-4D76-A775-4CDDB82BD35E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7" name="CasellaDiTesto 58225">
          <a:extLst>
            <a:ext uri="{FF2B5EF4-FFF2-40B4-BE49-F238E27FC236}">
              <a16:creationId xmlns:a16="http://schemas.microsoft.com/office/drawing/2014/main" id="{0A5CF35D-7622-4E8F-A1EA-9234D11F536F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61</xdr:row>
      <xdr:rowOff>0</xdr:rowOff>
    </xdr:from>
    <xdr:ext cx="184320" cy="264240"/>
    <xdr:sp macro="" textlink="">
      <xdr:nvSpPr>
        <xdr:cNvPr id="3458" name="CasellaDiTesto 58226">
          <a:extLst>
            <a:ext uri="{FF2B5EF4-FFF2-40B4-BE49-F238E27FC236}">
              <a16:creationId xmlns:a16="http://schemas.microsoft.com/office/drawing/2014/main" id="{3BA2D08A-677B-4A86-B07C-32BEF602952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304560" cy="304560"/>
    <xdr:sp macro="" textlink="">
      <xdr:nvSpPr>
        <xdr:cNvPr id="3279" name="AutoShape 1024">
          <a:extLst>
            <a:ext uri="{FF2B5EF4-FFF2-40B4-BE49-F238E27FC236}">
              <a16:creationId xmlns:a16="http://schemas.microsoft.com/office/drawing/2014/main" id="{66866A21-72C5-4166-90AD-CB72F6B2C6B2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304560" cy="304560"/>
    <xdr:sp macro="" textlink="">
      <xdr:nvSpPr>
        <xdr:cNvPr id="3280" name="AutoShape 1024">
          <a:extLst>
            <a:ext uri="{FF2B5EF4-FFF2-40B4-BE49-F238E27FC236}">
              <a16:creationId xmlns:a16="http://schemas.microsoft.com/office/drawing/2014/main" id="{DE8FB8DC-E017-44CD-8A09-DB3FA37B5187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304560" cy="304560"/>
    <xdr:sp macro="" textlink="">
      <xdr:nvSpPr>
        <xdr:cNvPr id="3281" name="AutoShape 1024">
          <a:extLst>
            <a:ext uri="{FF2B5EF4-FFF2-40B4-BE49-F238E27FC236}">
              <a16:creationId xmlns:a16="http://schemas.microsoft.com/office/drawing/2014/main" id="{01AE0D6B-D95D-42F5-AD2C-FC41314674B1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3282" name="AutoShape 1024">
          <a:extLst>
            <a:ext uri="{FF2B5EF4-FFF2-40B4-BE49-F238E27FC236}">
              <a16:creationId xmlns:a16="http://schemas.microsoft.com/office/drawing/2014/main" id="{7E029C53-3870-421D-BFA8-139F7DB3AEFF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3283" name="AutoShape 1024">
          <a:extLst>
            <a:ext uri="{FF2B5EF4-FFF2-40B4-BE49-F238E27FC236}">
              <a16:creationId xmlns:a16="http://schemas.microsoft.com/office/drawing/2014/main" id="{93007F2D-B212-423D-A6B3-1E97BB0665C5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304560" cy="304560"/>
    <xdr:sp macro="" textlink="">
      <xdr:nvSpPr>
        <xdr:cNvPr id="3284" name="AutoShape 1024">
          <a:extLst>
            <a:ext uri="{FF2B5EF4-FFF2-40B4-BE49-F238E27FC236}">
              <a16:creationId xmlns:a16="http://schemas.microsoft.com/office/drawing/2014/main" id="{ACD37B2E-9ECA-4C89-802D-36DD45583C5B}"/>
            </a:ext>
          </a:extLst>
        </xdr:cNvPr>
        <xdr:cNvSpPr/>
      </xdr:nvSpPr>
      <xdr:spPr>
        <a:xfrm>
          <a:off x="10318750" y="9112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85" name="CasellaDiTesto 59605">
          <a:extLst>
            <a:ext uri="{FF2B5EF4-FFF2-40B4-BE49-F238E27FC236}">
              <a16:creationId xmlns:a16="http://schemas.microsoft.com/office/drawing/2014/main" id="{49888E64-0187-4DC8-9B70-8DC21363EE96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86" name="CasellaDiTesto 59606">
          <a:extLst>
            <a:ext uri="{FF2B5EF4-FFF2-40B4-BE49-F238E27FC236}">
              <a16:creationId xmlns:a16="http://schemas.microsoft.com/office/drawing/2014/main" id="{D8297CC5-C359-47B9-97F1-8CA2361005B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87" name="CasellaDiTesto 59607">
          <a:extLst>
            <a:ext uri="{FF2B5EF4-FFF2-40B4-BE49-F238E27FC236}">
              <a16:creationId xmlns:a16="http://schemas.microsoft.com/office/drawing/2014/main" id="{823C7758-0E18-4F4D-A354-1855E32202E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88" name="CasellaDiTesto 59608">
          <a:extLst>
            <a:ext uri="{FF2B5EF4-FFF2-40B4-BE49-F238E27FC236}">
              <a16:creationId xmlns:a16="http://schemas.microsoft.com/office/drawing/2014/main" id="{60D71AC0-9E44-41D3-99C6-A78BD74D5DD1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89" name="CasellaDiTesto 59609">
          <a:extLst>
            <a:ext uri="{FF2B5EF4-FFF2-40B4-BE49-F238E27FC236}">
              <a16:creationId xmlns:a16="http://schemas.microsoft.com/office/drawing/2014/main" id="{F82868AC-7E49-493D-B91E-7763487519C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290" name="CasellaDiTesto 59610">
          <a:extLst>
            <a:ext uri="{FF2B5EF4-FFF2-40B4-BE49-F238E27FC236}">
              <a16:creationId xmlns:a16="http://schemas.microsoft.com/office/drawing/2014/main" id="{383C023E-10C2-411A-8B93-0B766FDF83F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27" name="CasellaDiTesto 59611">
          <a:extLst>
            <a:ext uri="{FF2B5EF4-FFF2-40B4-BE49-F238E27FC236}">
              <a16:creationId xmlns:a16="http://schemas.microsoft.com/office/drawing/2014/main" id="{DC12467A-8ACD-4469-A53A-2FDEA7FF644B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28" name="CasellaDiTesto 59612">
          <a:extLst>
            <a:ext uri="{FF2B5EF4-FFF2-40B4-BE49-F238E27FC236}">
              <a16:creationId xmlns:a16="http://schemas.microsoft.com/office/drawing/2014/main" id="{978E3A41-55B2-412E-BF5D-065A74DDFD7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29" name="CasellaDiTesto 59613">
          <a:extLst>
            <a:ext uri="{FF2B5EF4-FFF2-40B4-BE49-F238E27FC236}">
              <a16:creationId xmlns:a16="http://schemas.microsoft.com/office/drawing/2014/main" id="{27A4C5A2-FFF1-4656-995C-0D0D212FDE8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0" name="CasellaDiTesto 59614">
          <a:extLst>
            <a:ext uri="{FF2B5EF4-FFF2-40B4-BE49-F238E27FC236}">
              <a16:creationId xmlns:a16="http://schemas.microsoft.com/office/drawing/2014/main" id="{F5D7E297-B35A-454D-B1F5-6997AA152E8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1" name="CasellaDiTesto 59615">
          <a:extLst>
            <a:ext uri="{FF2B5EF4-FFF2-40B4-BE49-F238E27FC236}">
              <a16:creationId xmlns:a16="http://schemas.microsoft.com/office/drawing/2014/main" id="{F4573F58-85E3-4188-8AB6-EED6DAC6697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2" name="CasellaDiTesto 59616">
          <a:extLst>
            <a:ext uri="{FF2B5EF4-FFF2-40B4-BE49-F238E27FC236}">
              <a16:creationId xmlns:a16="http://schemas.microsoft.com/office/drawing/2014/main" id="{23FD8BCF-301D-4B12-B96F-6786DA16CE0B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3" name="CasellaDiTesto 59617">
          <a:extLst>
            <a:ext uri="{FF2B5EF4-FFF2-40B4-BE49-F238E27FC236}">
              <a16:creationId xmlns:a16="http://schemas.microsoft.com/office/drawing/2014/main" id="{004597A1-52B7-48E7-8751-745C7142109B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4" name="CasellaDiTesto 59618">
          <a:extLst>
            <a:ext uri="{FF2B5EF4-FFF2-40B4-BE49-F238E27FC236}">
              <a16:creationId xmlns:a16="http://schemas.microsoft.com/office/drawing/2014/main" id="{FD08B199-94C8-4F5E-8867-79982A57306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5" name="CasellaDiTesto 59619">
          <a:extLst>
            <a:ext uri="{FF2B5EF4-FFF2-40B4-BE49-F238E27FC236}">
              <a16:creationId xmlns:a16="http://schemas.microsoft.com/office/drawing/2014/main" id="{934988AE-C8C4-4495-B594-0AED2B8EB3F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6" name="CasellaDiTesto 59620">
          <a:extLst>
            <a:ext uri="{FF2B5EF4-FFF2-40B4-BE49-F238E27FC236}">
              <a16:creationId xmlns:a16="http://schemas.microsoft.com/office/drawing/2014/main" id="{F9CB1AE5-6196-490F-8850-7533BC79BC4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7" name="CasellaDiTesto 59621">
          <a:extLst>
            <a:ext uri="{FF2B5EF4-FFF2-40B4-BE49-F238E27FC236}">
              <a16:creationId xmlns:a16="http://schemas.microsoft.com/office/drawing/2014/main" id="{935EC450-AF00-41BE-92D1-FA6C21610B4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8" name="CasellaDiTesto 59622">
          <a:extLst>
            <a:ext uri="{FF2B5EF4-FFF2-40B4-BE49-F238E27FC236}">
              <a16:creationId xmlns:a16="http://schemas.microsoft.com/office/drawing/2014/main" id="{1BD1FBFE-87BE-43B8-828F-B419CD0A625B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39" name="CasellaDiTesto 59623">
          <a:extLst>
            <a:ext uri="{FF2B5EF4-FFF2-40B4-BE49-F238E27FC236}">
              <a16:creationId xmlns:a16="http://schemas.microsoft.com/office/drawing/2014/main" id="{0C08EB99-D71F-4E13-A94F-9DD52DE8AB3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40" name="CasellaDiTesto 59624">
          <a:extLst>
            <a:ext uri="{FF2B5EF4-FFF2-40B4-BE49-F238E27FC236}">
              <a16:creationId xmlns:a16="http://schemas.microsoft.com/office/drawing/2014/main" id="{2F16678D-72B3-487C-B606-85DC332640A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41" name="CasellaDiTesto 59625">
          <a:extLst>
            <a:ext uri="{FF2B5EF4-FFF2-40B4-BE49-F238E27FC236}">
              <a16:creationId xmlns:a16="http://schemas.microsoft.com/office/drawing/2014/main" id="{829B39D2-D6F2-481C-BE8A-EA19E80E2D8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42" name="CasellaDiTesto 59626">
          <a:extLst>
            <a:ext uri="{FF2B5EF4-FFF2-40B4-BE49-F238E27FC236}">
              <a16:creationId xmlns:a16="http://schemas.microsoft.com/office/drawing/2014/main" id="{C0B5243E-FEE1-462D-97E5-2B1B038F8EE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43" name="CasellaDiTesto 59627">
          <a:extLst>
            <a:ext uri="{FF2B5EF4-FFF2-40B4-BE49-F238E27FC236}">
              <a16:creationId xmlns:a16="http://schemas.microsoft.com/office/drawing/2014/main" id="{C56D1A9A-4BC7-42C6-BCC2-44562887AEA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344" name="CasellaDiTesto 59628">
          <a:extLst>
            <a:ext uri="{FF2B5EF4-FFF2-40B4-BE49-F238E27FC236}">
              <a16:creationId xmlns:a16="http://schemas.microsoft.com/office/drawing/2014/main" id="{4674E840-1C88-4206-9FEE-9A2F9B7FEDD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45" name="AutoShape 1024">
          <a:extLst>
            <a:ext uri="{FF2B5EF4-FFF2-40B4-BE49-F238E27FC236}">
              <a16:creationId xmlns:a16="http://schemas.microsoft.com/office/drawing/2014/main" id="{C93394D8-350D-4097-928D-69606EDB33B7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46" name="AutoShape 1024">
          <a:extLst>
            <a:ext uri="{FF2B5EF4-FFF2-40B4-BE49-F238E27FC236}">
              <a16:creationId xmlns:a16="http://schemas.microsoft.com/office/drawing/2014/main" id="{9375EBA3-ED03-4244-96D3-2541FE71FD08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47" name="AutoShape 1024">
          <a:extLst>
            <a:ext uri="{FF2B5EF4-FFF2-40B4-BE49-F238E27FC236}">
              <a16:creationId xmlns:a16="http://schemas.microsoft.com/office/drawing/2014/main" id="{381FFFEE-B647-4FB4-B28A-18B9285E4427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348" name="AutoShape 1024">
          <a:extLst>
            <a:ext uri="{FF2B5EF4-FFF2-40B4-BE49-F238E27FC236}">
              <a16:creationId xmlns:a16="http://schemas.microsoft.com/office/drawing/2014/main" id="{E0DAF56F-5657-4AA5-8C29-3F51DC0A60EC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349" name="AutoShape 1024">
          <a:extLst>
            <a:ext uri="{FF2B5EF4-FFF2-40B4-BE49-F238E27FC236}">
              <a16:creationId xmlns:a16="http://schemas.microsoft.com/office/drawing/2014/main" id="{229AEF88-7881-4DFC-88DA-0913C4F7B3AC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350" name="AutoShape 1024">
          <a:extLst>
            <a:ext uri="{FF2B5EF4-FFF2-40B4-BE49-F238E27FC236}">
              <a16:creationId xmlns:a16="http://schemas.microsoft.com/office/drawing/2014/main" id="{5E91DA4F-238E-4004-BFCC-5E9AAA5A0D38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51" name="AutoShape 1024">
          <a:extLst>
            <a:ext uri="{FF2B5EF4-FFF2-40B4-BE49-F238E27FC236}">
              <a16:creationId xmlns:a16="http://schemas.microsoft.com/office/drawing/2014/main" id="{E09963DD-89F9-4976-8D01-1CD607F43130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52" name="AutoShape 1024">
          <a:extLst>
            <a:ext uri="{FF2B5EF4-FFF2-40B4-BE49-F238E27FC236}">
              <a16:creationId xmlns:a16="http://schemas.microsoft.com/office/drawing/2014/main" id="{7F1F8CB9-7F50-493B-ADEC-7C6B8CED4D76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353" name="AutoShape 1024">
          <a:extLst>
            <a:ext uri="{FF2B5EF4-FFF2-40B4-BE49-F238E27FC236}">
              <a16:creationId xmlns:a16="http://schemas.microsoft.com/office/drawing/2014/main" id="{4FF1319D-DDBE-49D7-B19B-01074DE26B23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4" name="CasellaDiTesto 59153">
          <a:extLst>
            <a:ext uri="{FF2B5EF4-FFF2-40B4-BE49-F238E27FC236}">
              <a16:creationId xmlns:a16="http://schemas.microsoft.com/office/drawing/2014/main" id="{F721464B-CCA1-4D02-BEAC-D7EF671013F5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5" name="CasellaDiTesto 59162">
          <a:extLst>
            <a:ext uri="{FF2B5EF4-FFF2-40B4-BE49-F238E27FC236}">
              <a16:creationId xmlns:a16="http://schemas.microsoft.com/office/drawing/2014/main" id="{4EF74D1C-287D-43E7-B051-20430002D0D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6" name="CasellaDiTesto 59163">
          <a:extLst>
            <a:ext uri="{FF2B5EF4-FFF2-40B4-BE49-F238E27FC236}">
              <a16:creationId xmlns:a16="http://schemas.microsoft.com/office/drawing/2014/main" id="{97E99F47-C96E-4EAB-9A41-7843DB25EEC4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7" name="CasellaDiTesto 59164">
          <a:extLst>
            <a:ext uri="{FF2B5EF4-FFF2-40B4-BE49-F238E27FC236}">
              <a16:creationId xmlns:a16="http://schemas.microsoft.com/office/drawing/2014/main" id="{BE02801E-A3AC-4D86-B806-A9799538F85F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8" name="CasellaDiTesto 59165">
          <a:extLst>
            <a:ext uri="{FF2B5EF4-FFF2-40B4-BE49-F238E27FC236}">
              <a16:creationId xmlns:a16="http://schemas.microsoft.com/office/drawing/2014/main" id="{9E7DA0DA-FB8E-4CCE-A89C-1D481683534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59" name="CasellaDiTesto 59166">
          <a:extLst>
            <a:ext uri="{FF2B5EF4-FFF2-40B4-BE49-F238E27FC236}">
              <a16:creationId xmlns:a16="http://schemas.microsoft.com/office/drawing/2014/main" id="{E4C4CA5A-2EA0-43A8-966D-D7D5B7CBDC36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0" name="CasellaDiTesto 59167">
          <a:extLst>
            <a:ext uri="{FF2B5EF4-FFF2-40B4-BE49-F238E27FC236}">
              <a16:creationId xmlns:a16="http://schemas.microsoft.com/office/drawing/2014/main" id="{146D1557-C770-40E1-82BC-914576CBC550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1" name="CasellaDiTesto 59168">
          <a:extLst>
            <a:ext uri="{FF2B5EF4-FFF2-40B4-BE49-F238E27FC236}">
              <a16:creationId xmlns:a16="http://schemas.microsoft.com/office/drawing/2014/main" id="{CCD4AE7E-535A-459B-9141-B52371C9C006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2" name="CasellaDiTesto 59169">
          <a:extLst>
            <a:ext uri="{FF2B5EF4-FFF2-40B4-BE49-F238E27FC236}">
              <a16:creationId xmlns:a16="http://schemas.microsoft.com/office/drawing/2014/main" id="{AF960F71-22A1-4E8D-81BC-89A5DBDC7F18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3" name="CasellaDiTesto 59170">
          <a:extLst>
            <a:ext uri="{FF2B5EF4-FFF2-40B4-BE49-F238E27FC236}">
              <a16:creationId xmlns:a16="http://schemas.microsoft.com/office/drawing/2014/main" id="{862F9FDC-08AD-4384-9DB9-F1939DE005E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4" name="CasellaDiTesto 59171">
          <a:extLst>
            <a:ext uri="{FF2B5EF4-FFF2-40B4-BE49-F238E27FC236}">
              <a16:creationId xmlns:a16="http://schemas.microsoft.com/office/drawing/2014/main" id="{8A0E98C2-10D8-4925-9FB1-E17F3ABBFCD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5" name="CasellaDiTesto 59172">
          <a:extLst>
            <a:ext uri="{FF2B5EF4-FFF2-40B4-BE49-F238E27FC236}">
              <a16:creationId xmlns:a16="http://schemas.microsoft.com/office/drawing/2014/main" id="{CF70460E-C873-40D2-A8C0-C10D9948C27F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6" name="CasellaDiTesto 59173">
          <a:extLst>
            <a:ext uri="{FF2B5EF4-FFF2-40B4-BE49-F238E27FC236}">
              <a16:creationId xmlns:a16="http://schemas.microsoft.com/office/drawing/2014/main" id="{365D24DF-FEE5-4597-A40C-846B7DF86695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7" name="CasellaDiTesto 59174">
          <a:extLst>
            <a:ext uri="{FF2B5EF4-FFF2-40B4-BE49-F238E27FC236}">
              <a16:creationId xmlns:a16="http://schemas.microsoft.com/office/drawing/2014/main" id="{D9D4C1DB-EEBE-4691-B228-7CE6BBFE8280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8" name="CasellaDiTesto 59175">
          <a:extLst>
            <a:ext uri="{FF2B5EF4-FFF2-40B4-BE49-F238E27FC236}">
              <a16:creationId xmlns:a16="http://schemas.microsoft.com/office/drawing/2014/main" id="{C1F8C978-CCBA-40FC-9E5D-0BBC95FAE925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69" name="CasellaDiTesto 59176">
          <a:extLst>
            <a:ext uri="{FF2B5EF4-FFF2-40B4-BE49-F238E27FC236}">
              <a16:creationId xmlns:a16="http://schemas.microsoft.com/office/drawing/2014/main" id="{CE34400E-47AB-4269-B45F-5EE06968C0A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70" name="CasellaDiTesto 59177">
          <a:extLst>
            <a:ext uri="{FF2B5EF4-FFF2-40B4-BE49-F238E27FC236}">
              <a16:creationId xmlns:a16="http://schemas.microsoft.com/office/drawing/2014/main" id="{EB80CC21-66E3-4464-9C17-7620080AD485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371" name="CasellaDiTesto 59178">
          <a:extLst>
            <a:ext uri="{FF2B5EF4-FFF2-40B4-BE49-F238E27FC236}">
              <a16:creationId xmlns:a16="http://schemas.microsoft.com/office/drawing/2014/main" id="{6BA9C1AF-74D6-450F-859E-7F276F79270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2" name="CasellaDiTesto 59179">
          <a:extLst>
            <a:ext uri="{FF2B5EF4-FFF2-40B4-BE49-F238E27FC236}">
              <a16:creationId xmlns:a16="http://schemas.microsoft.com/office/drawing/2014/main" id="{1FC52A21-14A9-4FF3-A02A-7846A2D2838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3" name="CasellaDiTesto 59180">
          <a:extLst>
            <a:ext uri="{FF2B5EF4-FFF2-40B4-BE49-F238E27FC236}">
              <a16:creationId xmlns:a16="http://schemas.microsoft.com/office/drawing/2014/main" id="{527D1210-451A-453F-8AC6-67F5B7A4B44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4" name="CasellaDiTesto 59181">
          <a:extLst>
            <a:ext uri="{FF2B5EF4-FFF2-40B4-BE49-F238E27FC236}">
              <a16:creationId xmlns:a16="http://schemas.microsoft.com/office/drawing/2014/main" id="{A0CCE70D-0463-4DE8-8D51-38B6E2154E2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5" name="CasellaDiTesto 59182">
          <a:extLst>
            <a:ext uri="{FF2B5EF4-FFF2-40B4-BE49-F238E27FC236}">
              <a16:creationId xmlns:a16="http://schemas.microsoft.com/office/drawing/2014/main" id="{B3751917-4B6F-4BFE-90B4-93CA18CDE98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6" name="CasellaDiTesto 59183">
          <a:extLst>
            <a:ext uri="{FF2B5EF4-FFF2-40B4-BE49-F238E27FC236}">
              <a16:creationId xmlns:a16="http://schemas.microsoft.com/office/drawing/2014/main" id="{A4217809-C198-489C-BB82-47FE6FFA4AF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7" name="CasellaDiTesto 59184">
          <a:extLst>
            <a:ext uri="{FF2B5EF4-FFF2-40B4-BE49-F238E27FC236}">
              <a16:creationId xmlns:a16="http://schemas.microsoft.com/office/drawing/2014/main" id="{03A2A7E4-9F80-4D0D-A546-3EBEF2E505E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8" name="CasellaDiTesto 59185">
          <a:extLst>
            <a:ext uri="{FF2B5EF4-FFF2-40B4-BE49-F238E27FC236}">
              <a16:creationId xmlns:a16="http://schemas.microsoft.com/office/drawing/2014/main" id="{54DF9087-169F-49D0-B78A-6359DBC208B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79" name="CasellaDiTesto 59186">
          <a:extLst>
            <a:ext uri="{FF2B5EF4-FFF2-40B4-BE49-F238E27FC236}">
              <a16:creationId xmlns:a16="http://schemas.microsoft.com/office/drawing/2014/main" id="{5D86B080-D47D-4450-99EF-2499B29DD9FE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0" name="CasellaDiTesto 59187">
          <a:extLst>
            <a:ext uri="{FF2B5EF4-FFF2-40B4-BE49-F238E27FC236}">
              <a16:creationId xmlns:a16="http://schemas.microsoft.com/office/drawing/2014/main" id="{116F0DB8-FA0F-41A6-B2A7-FB5F5397F17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1" name="CasellaDiTesto 59188">
          <a:extLst>
            <a:ext uri="{FF2B5EF4-FFF2-40B4-BE49-F238E27FC236}">
              <a16:creationId xmlns:a16="http://schemas.microsoft.com/office/drawing/2014/main" id="{B7F07231-2F79-4323-82E1-DAF776653EB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2" name="CasellaDiTesto 59189">
          <a:extLst>
            <a:ext uri="{FF2B5EF4-FFF2-40B4-BE49-F238E27FC236}">
              <a16:creationId xmlns:a16="http://schemas.microsoft.com/office/drawing/2014/main" id="{33FF3244-3B3B-44DA-8367-BEF3FBE33FA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3" name="CasellaDiTesto 59190">
          <a:extLst>
            <a:ext uri="{FF2B5EF4-FFF2-40B4-BE49-F238E27FC236}">
              <a16:creationId xmlns:a16="http://schemas.microsoft.com/office/drawing/2014/main" id="{2AF60C22-4B9B-4FE4-8796-3FA7F6F4106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4" name="CasellaDiTesto 59191">
          <a:extLst>
            <a:ext uri="{FF2B5EF4-FFF2-40B4-BE49-F238E27FC236}">
              <a16:creationId xmlns:a16="http://schemas.microsoft.com/office/drawing/2014/main" id="{9FF78E35-5753-4CC0-B68E-E00F7D39DDC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5" name="CasellaDiTesto 59192">
          <a:extLst>
            <a:ext uri="{FF2B5EF4-FFF2-40B4-BE49-F238E27FC236}">
              <a16:creationId xmlns:a16="http://schemas.microsoft.com/office/drawing/2014/main" id="{06180529-B40F-4DC8-9F1F-FFE8A28AB17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386" name="CasellaDiTesto 59193">
          <a:extLst>
            <a:ext uri="{FF2B5EF4-FFF2-40B4-BE49-F238E27FC236}">
              <a16:creationId xmlns:a16="http://schemas.microsoft.com/office/drawing/2014/main" id="{055C62C3-2DAF-462E-ADB5-6B5A7F16FB0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59" name="CasellaDiTesto 59194">
          <a:extLst>
            <a:ext uri="{FF2B5EF4-FFF2-40B4-BE49-F238E27FC236}">
              <a16:creationId xmlns:a16="http://schemas.microsoft.com/office/drawing/2014/main" id="{3CF984D9-F35C-422B-8609-129101D05C9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60" name="CasellaDiTesto 59195">
          <a:extLst>
            <a:ext uri="{FF2B5EF4-FFF2-40B4-BE49-F238E27FC236}">
              <a16:creationId xmlns:a16="http://schemas.microsoft.com/office/drawing/2014/main" id="{EB5CCD00-50AE-460B-8F42-2FFB94C7FBA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61" name="CasellaDiTesto 59196">
          <a:extLst>
            <a:ext uri="{FF2B5EF4-FFF2-40B4-BE49-F238E27FC236}">
              <a16:creationId xmlns:a16="http://schemas.microsoft.com/office/drawing/2014/main" id="{200E85AC-BE93-4432-893D-B74D1B16DD5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2" name="CasellaDiTesto 59197">
          <a:extLst>
            <a:ext uri="{FF2B5EF4-FFF2-40B4-BE49-F238E27FC236}">
              <a16:creationId xmlns:a16="http://schemas.microsoft.com/office/drawing/2014/main" id="{FBF4AEB1-8FAF-4CE2-B6A9-15A7E2F290D2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3" name="CasellaDiTesto 59198">
          <a:extLst>
            <a:ext uri="{FF2B5EF4-FFF2-40B4-BE49-F238E27FC236}">
              <a16:creationId xmlns:a16="http://schemas.microsoft.com/office/drawing/2014/main" id="{CEFE9E3C-EA6D-498E-B588-8F8C71030CD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4" name="CasellaDiTesto 59199">
          <a:extLst>
            <a:ext uri="{FF2B5EF4-FFF2-40B4-BE49-F238E27FC236}">
              <a16:creationId xmlns:a16="http://schemas.microsoft.com/office/drawing/2014/main" id="{71C98FA3-9214-4DD2-BEC4-6EFCBFB98E90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5" name="CasellaDiTesto 59200">
          <a:extLst>
            <a:ext uri="{FF2B5EF4-FFF2-40B4-BE49-F238E27FC236}">
              <a16:creationId xmlns:a16="http://schemas.microsoft.com/office/drawing/2014/main" id="{6CAED863-1ECD-4A1E-86DF-1F2AE1274A90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6" name="CasellaDiTesto 59201">
          <a:extLst>
            <a:ext uri="{FF2B5EF4-FFF2-40B4-BE49-F238E27FC236}">
              <a16:creationId xmlns:a16="http://schemas.microsoft.com/office/drawing/2014/main" id="{88DD7D31-7DBE-4F7D-9239-DA576EC8020F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467" name="CasellaDiTesto 59202">
          <a:extLst>
            <a:ext uri="{FF2B5EF4-FFF2-40B4-BE49-F238E27FC236}">
              <a16:creationId xmlns:a16="http://schemas.microsoft.com/office/drawing/2014/main" id="{B4BCFA82-61D6-47A6-992E-E7EB03794EA7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68" name="CasellaDiTesto 59203">
          <a:extLst>
            <a:ext uri="{FF2B5EF4-FFF2-40B4-BE49-F238E27FC236}">
              <a16:creationId xmlns:a16="http://schemas.microsoft.com/office/drawing/2014/main" id="{BCA2EAB1-B952-4136-9C32-1EFCCC4AA9CE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69" name="CasellaDiTesto 59204">
          <a:extLst>
            <a:ext uri="{FF2B5EF4-FFF2-40B4-BE49-F238E27FC236}">
              <a16:creationId xmlns:a16="http://schemas.microsoft.com/office/drawing/2014/main" id="{1B8FD6AB-969C-4135-A210-55889163D6BA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0" name="CasellaDiTesto 59205">
          <a:extLst>
            <a:ext uri="{FF2B5EF4-FFF2-40B4-BE49-F238E27FC236}">
              <a16:creationId xmlns:a16="http://schemas.microsoft.com/office/drawing/2014/main" id="{985E1961-C9B3-492B-959B-94EDD83D16E7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1" name="CasellaDiTesto 59206">
          <a:extLst>
            <a:ext uri="{FF2B5EF4-FFF2-40B4-BE49-F238E27FC236}">
              <a16:creationId xmlns:a16="http://schemas.microsoft.com/office/drawing/2014/main" id="{5D96FF49-C29A-4356-AA19-568291A07493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2" name="CasellaDiTesto 59207">
          <a:extLst>
            <a:ext uri="{FF2B5EF4-FFF2-40B4-BE49-F238E27FC236}">
              <a16:creationId xmlns:a16="http://schemas.microsoft.com/office/drawing/2014/main" id="{94D9E072-21D9-453D-A05F-11EE7ADC79D9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3" name="CasellaDiTesto 59208">
          <a:extLst>
            <a:ext uri="{FF2B5EF4-FFF2-40B4-BE49-F238E27FC236}">
              <a16:creationId xmlns:a16="http://schemas.microsoft.com/office/drawing/2014/main" id="{61386190-E7E6-47C9-9992-897AAB41E50E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4" name="CasellaDiTesto 59209">
          <a:extLst>
            <a:ext uri="{FF2B5EF4-FFF2-40B4-BE49-F238E27FC236}">
              <a16:creationId xmlns:a16="http://schemas.microsoft.com/office/drawing/2014/main" id="{B6F8988B-60E6-4899-A638-B288C92DEDA7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5" name="CasellaDiTesto 59210">
          <a:extLst>
            <a:ext uri="{FF2B5EF4-FFF2-40B4-BE49-F238E27FC236}">
              <a16:creationId xmlns:a16="http://schemas.microsoft.com/office/drawing/2014/main" id="{77E6543B-FEA2-4BA5-B111-FD938C15EEE4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6" name="CasellaDiTesto 59211">
          <a:extLst>
            <a:ext uri="{FF2B5EF4-FFF2-40B4-BE49-F238E27FC236}">
              <a16:creationId xmlns:a16="http://schemas.microsoft.com/office/drawing/2014/main" id="{5200C9F8-0D1F-4065-B8D8-1BA27457C5E4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7" name="CasellaDiTesto 59212">
          <a:extLst>
            <a:ext uri="{FF2B5EF4-FFF2-40B4-BE49-F238E27FC236}">
              <a16:creationId xmlns:a16="http://schemas.microsoft.com/office/drawing/2014/main" id="{AE48DBB6-8A18-4683-BD48-6857EC91335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8" name="CasellaDiTesto 59213">
          <a:extLst>
            <a:ext uri="{FF2B5EF4-FFF2-40B4-BE49-F238E27FC236}">
              <a16:creationId xmlns:a16="http://schemas.microsoft.com/office/drawing/2014/main" id="{5CCC43BF-1255-4016-A5E0-9FB89AFC724F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79" name="CasellaDiTesto 59214">
          <a:extLst>
            <a:ext uri="{FF2B5EF4-FFF2-40B4-BE49-F238E27FC236}">
              <a16:creationId xmlns:a16="http://schemas.microsoft.com/office/drawing/2014/main" id="{BB1BFA91-3649-4F47-BCEF-55FC3A6053E4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0" name="CasellaDiTesto 59215">
          <a:extLst>
            <a:ext uri="{FF2B5EF4-FFF2-40B4-BE49-F238E27FC236}">
              <a16:creationId xmlns:a16="http://schemas.microsoft.com/office/drawing/2014/main" id="{1DBCA58C-1AB0-4525-B0F9-421277C14041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1" name="CasellaDiTesto 59216">
          <a:extLst>
            <a:ext uri="{FF2B5EF4-FFF2-40B4-BE49-F238E27FC236}">
              <a16:creationId xmlns:a16="http://schemas.microsoft.com/office/drawing/2014/main" id="{2824A434-C715-4E46-835F-BA29272FED1A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2" name="CasellaDiTesto 59217">
          <a:extLst>
            <a:ext uri="{FF2B5EF4-FFF2-40B4-BE49-F238E27FC236}">
              <a16:creationId xmlns:a16="http://schemas.microsoft.com/office/drawing/2014/main" id="{C5D71883-215F-486B-ABAB-E259E82E6FAA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3" name="CasellaDiTesto 59218">
          <a:extLst>
            <a:ext uri="{FF2B5EF4-FFF2-40B4-BE49-F238E27FC236}">
              <a16:creationId xmlns:a16="http://schemas.microsoft.com/office/drawing/2014/main" id="{061F9ED1-E84B-41E0-9798-5183DE7E0A3F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4" name="CasellaDiTesto 59219">
          <a:extLst>
            <a:ext uri="{FF2B5EF4-FFF2-40B4-BE49-F238E27FC236}">
              <a16:creationId xmlns:a16="http://schemas.microsoft.com/office/drawing/2014/main" id="{224ADF6C-5E00-49FC-A981-6C8BF595B32A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485" name="CasellaDiTesto 59220">
          <a:extLst>
            <a:ext uri="{FF2B5EF4-FFF2-40B4-BE49-F238E27FC236}">
              <a16:creationId xmlns:a16="http://schemas.microsoft.com/office/drawing/2014/main" id="{634953A3-A1F4-48A0-A7D5-5D25378AECB3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86" name="CasellaDiTesto 59221">
          <a:extLst>
            <a:ext uri="{FF2B5EF4-FFF2-40B4-BE49-F238E27FC236}">
              <a16:creationId xmlns:a16="http://schemas.microsoft.com/office/drawing/2014/main" id="{D246A46E-6C53-4D8E-A5D9-06CC060CCA9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87" name="CasellaDiTesto 59222">
          <a:extLst>
            <a:ext uri="{FF2B5EF4-FFF2-40B4-BE49-F238E27FC236}">
              <a16:creationId xmlns:a16="http://schemas.microsoft.com/office/drawing/2014/main" id="{3C5250D5-070F-4C0D-9E3E-64A38F96D99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88" name="CasellaDiTesto 59223">
          <a:extLst>
            <a:ext uri="{FF2B5EF4-FFF2-40B4-BE49-F238E27FC236}">
              <a16:creationId xmlns:a16="http://schemas.microsoft.com/office/drawing/2014/main" id="{34E90649-3A1D-4C94-A91C-5BA60BEA7F8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89" name="CasellaDiTesto 59224">
          <a:extLst>
            <a:ext uri="{FF2B5EF4-FFF2-40B4-BE49-F238E27FC236}">
              <a16:creationId xmlns:a16="http://schemas.microsoft.com/office/drawing/2014/main" id="{C4A202BB-EF6B-40B1-90CB-F0860E5FB25C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90" name="CasellaDiTesto 59225">
          <a:extLst>
            <a:ext uri="{FF2B5EF4-FFF2-40B4-BE49-F238E27FC236}">
              <a16:creationId xmlns:a16="http://schemas.microsoft.com/office/drawing/2014/main" id="{E3246A13-59B0-47E5-8FFA-A802C25888F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491" name="CasellaDiTesto 59226">
          <a:extLst>
            <a:ext uri="{FF2B5EF4-FFF2-40B4-BE49-F238E27FC236}">
              <a16:creationId xmlns:a16="http://schemas.microsoft.com/office/drawing/2014/main" id="{7847FA5A-0C37-495D-8AC4-13527EA2FFD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2" name="CasellaDiTesto 59227">
          <a:extLst>
            <a:ext uri="{FF2B5EF4-FFF2-40B4-BE49-F238E27FC236}">
              <a16:creationId xmlns:a16="http://schemas.microsoft.com/office/drawing/2014/main" id="{587FEB94-C135-46C3-B513-A2C88977CFAE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3" name="CasellaDiTesto 59228">
          <a:extLst>
            <a:ext uri="{FF2B5EF4-FFF2-40B4-BE49-F238E27FC236}">
              <a16:creationId xmlns:a16="http://schemas.microsoft.com/office/drawing/2014/main" id="{70D05B26-AA9F-4F25-BB63-AB261DDD989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4" name="CasellaDiTesto 59229">
          <a:extLst>
            <a:ext uri="{FF2B5EF4-FFF2-40B4-BE49-F238E27FC236}">
              <a16:creationId xmlns:a16="http://schemas.microsoft.com/office/drawing/2014/main" id="{0895BB64-437F-4E72-A51C-E5D56520854E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5" name="CasellaDiTesto 59230">
          <a:extLst>
            <a:ext uri="{FF2B5EF4-FFF2-40B4-BE49-F238E27FC236}">
              <a16:creationId xmlns:a16="http://schemas.microsoft.com/office/drawing/2014/main" id="{42602B7C-7BA9-4B3B-8D8F-95509B7903D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6" name="CasellaDiTesto 59231">
          <a:extLst>
            <a:ext uri="{FF2B5EF4-FFF2-40B4-BE49-F238E27FC236}">
              <a16:creationId xmlns:a16="http://schemas.microsoft.com/office/drawing/2014/main" id="{07C53834-3F0E-4235-95C5-08BE6F54C554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7" name="CasellaDiTesto 59232">
          <a:extLst>
            <a:ext uri="{FF2B5EF4-FFF2-40B4-BE49-F238E27FC236}">
              <a16:creationId xmlns:a16="http://schemas.microsoft.com/office/drawing/2014/main" id="{79229410-A4E8-453D-BCAD-906E497AF2F6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8" name="CasellaDiTesto 59233">
          <a:extLst>
            <a:ext uri="{FF2B5EF4-FFF2-40B4-BE49-F238E27FC236}">
              <a16:creationId xmlns:a16="http://schemas.microsoft.com/office/drawing/2014/main" id="{A58264E6-808F-4C29-8C81-346EE665871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499" name="CasellaDiTesto 59234">
          <a:extLst>
            <a:ext uri="{FF2B5EF4-FFF2-40B4-BE49-F238E27FC236}">
              <a16:creationId xmlns:a16="http://schemas.microsoft.com/office/drawing/2014/main" id="{9CB6B89B-39EE-4096-A251-FC2392379745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0" name="CasellaDiTesto 59235">
          <a:extLst>
            <a:ext uri="{FF2B5EF4-FFF2-40B4-BE49-F238E27FC236}">
              <a16:creationId xmlns:a16="http://schemas.microsoft.com/office/drawing/2014/main" id="{7D41E563-3C61-44DF-8BC7-73E6D3F4D0DA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1" name="CasellaDiTesto 59236">
          <a:extLst>
            <a:ext uri="{FF2B5EF4-FFF2-40B4-BE49-F238E27FC236}">
              <a16:creationId xmlns:a16="http://schemas.microsoft.com/office/drawing/2014/main" id="{0FA99E31-0E6D-497C-8563-351A9AF508B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2" name="CasellaDiTesto 59237">
          <a:extLst>
            <a:ext uri="{FF2B5EF4-FFF2-40B4-BE49-F238E27FC236}">
              <a16:creationId xmlns:a16="http://schemas.microsoft.com/office/drawing/2014/main" id="{1E1CA82F-ACC7-4D7F-A7C2-8C1713296CB0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3" name="CasellaDiTesto 59238">
          <a:extLst>
            <a:ext uri="{FF2B5EF4-FFF2-40B4-BE49-F238E27FC236}">
              <a16:creationId xmlns:a16="http://schemas.microsoft.com/office/drawing/2014/main" id="{749C353B-11B9-4D03-84A2-E1E54E2FAB23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4" name="CasellaDiTesto 59239">
          <a:extLst>
            <a:ext uri="{FF2B5EF4-FFF2-40B4-BE49-F238E27FC236}">
              <a16:creationId xmlns:a16="http://schemas.microsoft.com/office/drawing/2014/main" id="{51ED65F0-17E1-4EDB-8EF2-E1633FFCDE0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5" name="CasellaDiTesto 59240">
          <a:extLst>
            <a:ext uri="{FF2B5EF4-FFF2-40B4-BE49-F238E27FC236}">
              <a16:creationId xmlns:a16="http://schemas.microsoft.com/office/drawing/2014/main" id="{8EE718A0-01A6-4501-BDDF-807609C912F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6" name="CasellaDiTesto 59241">
          <a:extLst>
            <a:ext uri="{FF2B5EF4-FFF2-40B4-BE49-F238E27FC236}">
              <a16:creationId xmlns:a16="http://schemas.microsoft.com/office/drawing/2014/main" id="{4117A259-AE0E-4EEB-95B1-C9113BF7DA31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7" name="CasellaDiTesto 59242">
          <a:extLst>
            <a:ext uri="{FF2B5EF4-FFF2-40B4-BE49-F238E27FC236}">
              <a16:creationId xmlns:a16="http://schemas.microsoft.com/office/drawing/2014/main" id="{34DDD315-4D07-4E78-85FA-36E3C20FEEB1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8" name="CasellaDiTesto 59243">
          <a:extLst>
            <a:ext uri="{FF2B5EF4-FFF2-40B4-BE49-F238E27FC236}">
              <a16:creationId xmlns:a16="http://schemas.microsoft.com/office/drawing/2014/main" id="{A78FBFEE-6879-4B95-89D5-A8E3565EFFF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09" name="CasellaDiTesto 59244">
          <a:extLst>
            <a:ext uri="{FF2B5EF4-FFF2-40B4-BE49-F238E27FC236}">
              <a16:creationId xmlns:a16="http://schemas.microsoft.com/office/drawing/2014/main" id="{186B6349-D129-4DC7-9F0F-C521E1FB4744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304560" cy="304560"/>
    <xdr:sp macro="" textlink="">
      <xdr:nvSpPr>
        <xdr:cNvPr id="3510" name="AutoShape 1024">
          <a:extLst>
            <a:ext uri="{FF2B5EF4-FFF2-40B4-BE49-F238E27FC236}">
              <a16:creationId xmlns:a16="http://schemas.microsoft.com/office/drawing/2014/main" id="{FDF7E481-6D82-4F53-A7E7-B664160828B2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304560" cy="304560"/>
    <xdr:sp macro="" textlink="">
      <xdr:nvSpPr>
        <xdr:cNvPr id="3511" name="AutoShape 1024">
          <a:extLst>
            <a:ext uri="{FF2B5EF4-FFF2-40B4-BE49-F238E27FC236}">
              <a16:creationId xmlns:a16="http://schemas.microsoft.com/office/drawing/2014/main" id="{37B5F3A2-4774-4581-B40E-9EB1393A4E1C}"/>
            </a:ext>
          </a:extLst>
        </xdr:cNvPr>
        <xdr:cNvSpPr/>
      </xdr:nvSpPr>
      <xdr:spPr>
        <a:xfrm>
          <a:off x="10318750" y="77152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2" name="CasellaDiTesto 59303">
          <a:extLst>
            <a:ext uri="{FF2B5EF4-FFF2-40B4-BE49-F238E27FC236}">
              <a16:creationId xmlns:a16="http://schemas.microsoft.com/office/drawing/2014/main" id="{3C799B23-809E-4191-A99C-5602D24565B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3" name="CasellaDiTesto 59304">
          <a:extLst>
            <a:ext uri="{FF2B5EF4-FFF2-40B4-BE49-F238E27FC236}">
              <a16:creationId xmlns:a16="http://schemas.microsoft.com/office/drawing/2014/main" id="{CD6D9104-CD40-457E-901E-9A8170E36DA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4" name="CasellaDiTesto 59305">
          <a:extLst>
            <a:ext uri="{FF2B5EF4-FFF2-40B4-BE49-F238E27FC236}">
              <a16:creationId xmlns:a16="http://schemas.microsoft.com/office/drawing/2014/main" id="{962FE1C5-E4B0-429E-971D-BFA57FF8DB8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5" name="CasellaDiTesto 59306">
          <a:extLst>
            <a:ext uri="{FF2B5EF4-FFF2-40B4-BE49-F238E27FC236}">
              <a16:creationId xmlns:a16="http://schemas.microsoft.com/office/drawing/2014/main" id="{0EA44DC9-F76B-41E6-AEC4-78B350BC16B2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6" name="CasellaDiTesto 59307">
          <a:extLst>
            <a:ext uri="{FF2B5EF4-FFF2-40B4-BE49-F238E27FC236}">
              <a16:creationId xmlns:a16="http://schemas.microsoft.com/office/drawing/2014/main" id="{DDBB67F8-CFD5-43B6-AF7C-2761376898C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7" name="CasellaDiTesto 59308">
          <a:extLst>
            <a:ext uri="{FF2B5EF4-FFF2-40B4-BE49-F238E27FC236}">
              <a16:creationId xmlns:a16="http://schemas.microsoft.com/office/drawing/2014/main" id="{2838C046-69ED-49D6-BE15-599DEB5CA93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8" name="CasellaDiTesto 59309">
          <a:extLst>
            <a:ext uri="{FF2B5EF4-FFF2-40B4-BE49-F238E27FC236}">
              <a16:creationId xmlns:a16="http://schemas.microsoft.com/office/drawing/2014/main" id="{F552A691-D183-4CE3-845A-7622C225752A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19" name="CasellaDiTesto 59310">
          <a:extLst>
            <a:ext uri="{FF2B5EF4-FFF2-40B4-BE49-F238E27FC236}">
              <a16:creationId xmlns:a16="http://schemas.microsoft.com/office/drawing/2014/main" id="{0BC5A877-0DA9-489A-876D-539D996944C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0" name="CasellaDiTesto 59311">
          <a:extLst>
            <a:ext uri="{FF2B5EF4-FFF2-40B4-BE49-F238E27FC236}">
              <a16:creationId xmlns:a16="http://schemas.microsoft.com/office/drawing/2014/main" id="{58AAF0EE-3524-4E11-8F32-553249D6AD1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1" name="CasellaDiTesto 59312">
          <a:extLst>
            <a:ext uri="{FF2B5EF4-FFF2-40B4-BE49-F238E27FC236}">
              <a16:creationId xmlns:a16="http://schemas.microsoft.com/office/drawing/2014/main" id="{C7545405-F07B-4033-9F9B-6BD697D1562E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2" name="CasellaDiTesto 59313">
          <a:extLst>
            <a:ext uri="{FF2B5EF4-FFF2-40B4-BE49-F238E27FC236}">
              <a16:creationId xmlns:a16="http://schemas.microsoft.com/office/drawing/2014/main" id="{AE1954C2-C7E4-4A4A-9D0E-42C714C868E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3" name="CasellaDiTesto 59314">
          <a:extLst>
            <a:ext uri="{FF2B5EF4-FFF2-40B4-BE49-F238E27FC236}">
              <a16:creationId xmlns:a16="http://schemas.microsoft.com/office/drawing/2014/main" id="{CC6070F9-4070-4891-9C4C-4321308F3CD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4" name="CasellaDiTesto 59315">
          <a:extLst>
            <a:ext uri="{FF2B5EF4-FFF2-40B4-BE49-F238E27FC236}">
              <a16:creationId xmlns:a16="http://schemas.microsoft.com/office/drawing/2014/main" id="{8A3C7FCF-A36C-48DB-867A-57760039264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5" name="CasellaDiTesto 59316">
          <a:extLst>
            <a:ext uri="{FF2B5EF4-FFF2-40B4-BE49-F238E27FC236}">
              <a16:creationId xmlns:a16="http://schemas.microsoft.com/office/drawing/2014/main" id="{B03717BF-08F3-4C23-9DDE-017E6F99585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6" name="CasellaDiTesto 59317">
          <a:extLst>
            <a:ext uri="{FF2B5EF4-FFF2-40B4-BE49-F238E27FC236}">
              <a16:creationId xmlns:a16="http://schemas.microsoft.com/office/drawing/2014/main" id="{09EA9A98-E305-4364-9F50-126DB0B299A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7" name="CasellaDiTesto 59318">
          <a:extLst>
            <a:ext uri="{FF2B5EF4-FFF2-40B4-BE49-F238E27FC236}">
              <a16:creationId xmlns:a16="http://schemas.microsoft.com/office/drawing/2014/main" id="{FDB064A8-266C-46FF-B8E4-C7C415659E1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8" name="CasellaDiTesto 59319">
          <a:extLst>
            <a:ext uri="{FF2B5EF4-FFF2-40B4-BE49-F238E27FC236}">
              <a16:creationId xmlns:a16="http://schemas.microsoft.com/office/drawing/2014/main" id="{E5C6AA18-EF5A-4709-820C-1C8812B8584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529" name="CasellaDiTesto 59320">
          <a:extLst>
            <a:ext uri="{FF2B5EF4-FFF2-40B4-BE49-F238E27FC236}">
              <a16:creationId xmlns:a16="http://schemas.microsoft.com/office/drawing/2014/main" id="{D8829A59-F9BD-4017-B2CC-BFB4327E077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0" name="CasellaDiTesto 59485">
          <a:extLst>
            <a:ext uri="{FF2B5EF4-FFF2-40B4-BE49-F238E27FC236}">
              <a16:creationId xmlns:a16="http://schemas.microsoft.com/office/drawing/2014/main" id="{7C00F316-B3FD-4B9E-A088-8DE4609AC937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1" name="CasellaDiTesto 59486">
          <a:extLst>
            <a:ext uri="{FF2B5EF4-FFF2-40B4-BE49-F238E27FC236}">
              <a16:creationId xmlns:a16="http://schemas.microsoft.com/office/drawing/2014/main" id="{5ED01B26-7E3A-4D44-B835-85945FDE3A62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2" name="CasellaDiTesto 59487">
          <a:extLst>
            <a:ext uri="{FF2B5EF4-FFF2-40B4-BE49-F238E27FC236}">
              <a16:creationId xmlns:a16="http://schemas.microsoft.com/office/drawing/2014/main" id="{662DE138-CFC3-455B-A288-B45C409C39AC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3" name="CasellaDiTesto 59488">
          <a:extLst>
            <a:ext uri="{FF2B5EF4-FFF2-40B4-BE49-F238E27FC236}">
              <a16:creationId xmlns:a16="http://schemas.microsoft.com/office/drawing/2014/main" id="{6D442E89-BAB9-46FF-8501-44314C546A71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4" name="CasellaDiTesto 59489">
          <a:extLst>
            <a:ext uri="{FF2B5EF4-FFF2-40B4-BE49-F238E27FC236}">
              <a16:creationId xmlns:a16="http://schemas.microsoft.com/office/drawing/2014/main" id="{1219267B-66A4-4FB7-B840-715C0D935665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5" name="CasellaDiTesto 59490">
          <a:extLst>
            <a:ext uri="{FF2B5EF4-FFF2-40B4-BE49-F238E27FC236}">
              <a16:creationId xmlns:a16="http://schemas.microsoft.com/office/drawing/2014/main" id="{62081213-18C9-4259-AA0E-4EC342C5B221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6" name="CasellaDiTesto 59491">
          <a:extLst>
            <a:ext uri="{FF2B5EF4-FFF2-40B4-BE49-F238E27FC236}">
              <a16:creationId xmlns:a16="http://schemas.microsoft.com/office/drawing/2014/main" id="{931D6E6C-A04B-4FB6-B44E-995388F37409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7" name="CasellaDiTesto 59492">
          <a:extLst>
            <a:ext uri="{FF2B5EF4-FFF2-40B4-BE49-F238E27FC236}">
              <a16:creationId xmlns:a16="http://schemas.microsoft.com/office/drawing/2014/main" id="{4F2FBCFE-4807-49BE-AD0E-D59E1BCD6F80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8" name="CasellaDiTesto 59493">
          <a:extLst>
            <a:ext uri="{FF2B5EF4-FFF2-40B4-BE49-F238E27FC236}">
              <a16:creationId xmlns:a16="http://schemas.microsoft.com/office/drawing/2014/main" id="{96CEA4B0-E166-4271-8163-F6201E32B4C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39" name="CasellaDiTesto 59494">
          <a:extLst>
            <a:ext uri="{FF2B5EF4-FFF2-40B4-BE49-F238E27FC236}">
              <a16:creationId xmlns:a16="http://schemas.microsoft.com/office/drawing/2014/main" id="{C6B6D473-E29C-4F44-80FD-649EBA8B4EBF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0" name="CasellaDiTesto 59495">
          <a:extLst>
            <a:ext uri="{FF2B5EF4-FFF2-40B4-BE49-F238E27FC236}">
              <a16:creationId xmlns:a16="http://schemas.microsoft.com/office/drawing/2014/main" id="{476E8470-A281-4C7D-9FFC-3318193D6D8D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1" name="CasellaDiTesto 59496">
          <a:extLst>
            <a:ext uri="{FF2B5EF4-FFF2-40B4-BE49-F238E27FC236}">
              <a16:creationId xmlns:a16="http://schemas.microsoft.com/office/drawing/2014/main" id="{456D95A5-A520-4799-A6D1-C5B350A7901A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2" name="CasellaDiTesto 59497">
          <a:extLst>
            <a:ext uri="{FF2B5EF4-FFF2-40B4-BE49-F238E27FC236}">
              <a16:creationId xmlns:a16="http://schemas.microsoft.com/office/drawing/2014/main" id="{1C9A34A6-0690-4F5F-B9BB-990A3CB860A7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3" name="CasellaDiTesto 59498">
          <a:extLst>
            <a:ext uri="{FF2B5EF4-FFF2-40B4-BE49-F238E27FC236}">
              <a16:creationId xmlns:a16="http://schemas.microsoft.com/office/drawing/2014/main" id="{245EB440-6B10-4862-A4BA-767FE404DC5D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4" name="CasellaDiTesto 59499">
          <a:extLst>
            <a:ext uri="{FF2B5EF4-FFF2-40B4-BE49-F238E27FC236}">
              <a16:creationId xmlns:a16="http://schemas.microsoft.com/office/drawing/2014/main" id="{E4043CE2-8455-43EB-B346-CB054866321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5" name="CasellaDiTesto 59500">
          <a:extLst>
            <a:ext uri="{FF2B5EF4-FFF2-40B4-BE49-F238E27FC236}">
              <a16:creationId xmlns:a16="http://schemas.microsoft.com/office/drawing/2014/main" id="{34B29139-D18F-4478-A52D-E135FB7F7B9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6" name="CasellaDiTesto 59501">
          <a:extLst>
            <a:ext uri="{FF2B5EF4-FFF2-40B4-BE49-F238E27FC236}">
              <a16:creationId xmlns:a16="http://schemas.microsoft.com/office/drawing/2014/main" id="{CB4CDF55-D5CD-455B-85B1-CDD090E166A4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7" name="CasellaDiTesto 59502">
          <a:extLst>
            <a:ext uri="{FF2B5EF4-FFF2-40B4-BE49-F238E27FC236}">
              <a16:creationId xmlns:a16="http://schemas.microsoft.com/office/drawing/2014/main" id="{B831A64B-E380-4E0F-860F-E8BA4804065C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8" name="CasellaDiTesto 59503">
          <a:extLst>
            <a:ext uri="{FF2B5EF4-FFF2-40B4-BE49-F238E27FC236}">
              <a16:creationId xmlns:a16="http://schemas.microsoft.com/office/drawing/2014/main" id="{894B7676-3DFD-4B95-86B7-947CAFF44249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49" name="CasellaDiTesto 59504">
          <a:extLst>
            <a:ext uri="{FF2B5EF4-FFF2-40B4-BE49-F238E27FC236}">
              <a16:creationId xmlns:a16="http://schemas.microsoft.com/office/drawing/2014/main" id="{DF611F65-7D11-431B-BECB-C5A0EECC8DD2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50" name="CasellaDiTesto 59505">
          <a:extLst>
            <a:ext uri="{FF2B5EF4-FFF2-40B4-BE49-F238E27FC236}">
              <a16:creationId xmlns:a16="http://schemas.microsoft.com/office/drawing/2014/main" id="{4AC41153-4912-4BBF-B27B-7E8498EC5B16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51" name="CasellaDiTesto 59506">
          <a:extLst>
            <a:ext uri="{FF2B5EF4-FFF2-40B4-BE49-F238E27FC236}">
              <a16:creationId xmlns:a16="http://schemas.microsoft.com/office/drawing/2014/main" id="{6A6B7DBB-E78C-44F5-9C71-BDBE46C30CD9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52" name="CasellaDiTesto 59507">
          <a:extLst>
            <a:ext uri="{FF2B5EF4-FFF2-40B4-BE49-F238E27FC236}">
              <a16:creationId xmlns:a16="http://schemas.microsoft.com/office/drawing/2014/main" id="{1B6722F0-F6EE-4FC6-B51B-C5BAD98F3610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553" name="CasellaDiTesto 59508">
          <a:extLst>
            <a:ext uri="{FF2B5EF4-FFF2-40B4-BE49-F238E27FC236}">
              <a16:creationId xmlns:a16="http://schemas.microsoft.com/office/drawing/2014/main" id="{C97C2DD4-9760-4A37-A462-86E29178B039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4" name="CasellaDiTesto 59509">
          <a:extLst>
            <a:ext uri="{FF2B5EF4-FFF2-40B4-BE49-F238E27FC236}">
              <a16:creationId xmlns:a16="http://schemas.microsoft.com/office/drawing/2014/main" id="{3B799C41-91B2-423C-AD2C-9E0E11B1D8BB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5" name="CasellaDiTesto 59510">
          <a:extLst>
            <a:ext uri="{FF2B5EF4-FFF2-40B4-BE49-F238E27FC236}">
              <a16:creationId xmlns:a16="http://schemas.microsoft.com/office/drawing/2014/main" id="{7B792B7F-0C7A-4E5A-91E6-22D8C0FCC5F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6" name="CasellaDiTesto 59511">
          <a:extLst>
            <a:ext uri="{FF2B5EF4-FFF2-40B4-BE49-F238E27FC236}">
              <a16:creationId xmlns:a16="http://schemas.microsoft.com/office/drawing/2014/main" id="{D2F27A68-72C6-4A96-A7FC-F23A5CE5936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7" name="CasellaDiTesto 59512">
          <a:extLst>
            <a:ext uri="{FF2B5EF4-FFF2-40B4-BE49-F238E27FC236}">
              <a16:creationId xmlns:a16="http://schemas.microsoft.com/office/drawing/2014/main" id="{CBD5AC62-2A73-4E4F-BA57-A721A81189EC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8" name="CasellaDiTesto 59513">
          <a:extLst>
            <a:ext uri="{FF2B5EF4-FFF2-40B4-BE49-F238E27FC236}">
              <a16:creationId xmlns:a16="http://schemas.microsoft.com/office/drawing/2014/main" id="{D57C18BD-1382-4709-BBFC-16A5F1F67ECA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59" name="CasellaDiTesto 59514">
          <a:extLst>
            <a:ext uri="{FF2B5EF4-FFF2-40B4-BE49-F238E27FC236}">
              <a16:creationId xmlns:a16="http://schemas.microsoft.com/office/drawing/2014/main" id="{4A2636BB-9494-4108-A8E0-493137565EFF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0" name="CasellaDiTesto 59515">
          <a:extLst>
            <a:ext uri="{FF2B5EF4-FFF2-40B4-BE49-F238E27FC236}">
              <a16:creationId xmlns:a16="http://schemas.microsoft.com/office/drawing/2014/main" id="{FFED175E-C77E-467B-A7C2-73F2C026D211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1" name="CasellaDiTesto 59516">
          <a:extLst>
            <a:ext uri="{FF2B5EF4-FFF2-40B4-BE49-F238E27FC236}">
              <a16:creationId xmlns:a16="http://schemas.microsoft.com/office/drawing/2014/main" id="{CCD915AA-A9D6-4444-9FED-846E19109333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2" name="CasellaDiTesto 59517">
          <a:extLst>
            <a:ext uri="{FF2B5EF4-FFF2-40B4-BE49-F238E27FC236}">
              <a16:creationId xmlns:a16="http://schemas.microsoft.com/office/drawing/2014/main" id="{2FBE61B3-4EE3-40CF-AD2C-D07811996888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3" name="CasellaDiTesto 59518">
          <a:extLst>
            <a:ext uri="{FF2B5EF4-FFF2-40B4-BE49-F238E27FC236}">
              <a16:creationId xmlns:a16="http://schemas.microsoft.com/office/drawing/2014/main" id="{A7D850B6-B811-458D-B1ED-CCFF89E04D27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4" name="CasellaDiTesto 59519">
          <a:extLst>
            <a:ext uri="{FF2B5EF4-FFF2-40B4-BE49-F238E27FC236}">
              <a16:creationId xmlns:a16="http://schemas.microsoft.com/office/drawing/2014/main" id="{8239ECEE-10E1-4B5C-A350-4BAC65093FA8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5" name="CasellaDiTesto 59520">
          <a:extLst>
            <a:ext uri="{FF2B5EF4-FFF2-40B4-BE49-F238E27FC236}">
              <a16:creationId xmlns:a16="http://schemas.microsoft.com/office/drawing/2014/main" id="{4BE2E2B0-EFAA-4580-8B36-3DF3C1E16B67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6" name="CasellaDiTesto 59521">
          <a:extLst>
            <a:ext uri="{FF2B5EF4-FFF2-40B4-BE49-F238E27FC236}">
              <a16:creationId xmlns:a16="http://schemas.microsoft.com/office/drawing/2014/main" id="{25A949BC-A0F5-420B-B33E-D2707E2B532B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7" name="CasellaDiTesto 59522">
          <a:extLst>
            <a:ext uri="{FF2B5EF4-FFF2-40B4-BE49-F238E27FC236}">
              <a16:creationId xmlns:a16="http://schemas.microsoft.com/office/drawing/2014/main" id="{72217ED1-8874-4BF0-B683-6687D472429E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8" name="CasellaDiTesto 59523">
          <a:extLst>
            <a:ext uri="{FF2B5EF4-FFF2-40B4-BE49-F238E27FC236}">
              <a16:creationId xmlns:a16="http://schemas.microsoft.com/office/drawing/2014/main" id="{F693DB73-83B1-40D9-9F37-A0ECB4F3CF1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69" name="CasellaDiTesto 59524">
          <a:extLst>
            <a:ext uri="{FF2B5EF4-FFF2-40B4-BE49-F238E27FC236}">
              <a16:creationId xmlns:a16="http://schemas.microsoft.com/office/drawing/2014/main" id="{EB9CF9FE-E1EE-4510-B445-B478F18985B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0" name="CasellaDiTesto 59525">
          <a:extLst>
            <a:ext uri="{FF2B5EF4-FFF2-40B4-BE49-F238E27FC236}">
              <a16:creationId xmlns:a16="http://schemas.microsoft.com/office/drawing/2014/main" id="{FB8A5CD6-89B7-480C-8F86-94F645262EE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1" name="CasellaDiTesto 59526">
          <a:extLst>
            <a:ext uri="{FF2B5EF4-FFF2-40B4-BE49-F238E27FC236}">
              <a16:creationId xmlns:a16="http://schemas.microsoft.com/office/drawing/2014/main" id="{1EA41E06-A39A-4334-A560-508DE4345814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2" name="CasellaDiTesto 59527">
          <a:extLst>
            <a:ext uri="{FF2B5EF4-FFF2-40B4-BE49-F238E27FC236}">
              <a16:creationId xmlns:a16="http://schemas.microsoft.com/office/drawing/2014/main" id="{C4D3D31A-F326-4B85-B22E-E25C139A8AB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3" name="CasellaDiTesto 59528">
          <a:extLst>
            <a:ext uri="{FF2B5EF4-FFF2-40B4-BE49-F238E27FC236}">
              <a16:creationId xmlns:a16="http://schemas.microsoft.com/office/drawing/2014/main" id="{A3FE6C45-0EE2-43DC-B02B-24E2B3C31729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4" name="CasellaDiTesto 59529">
          <a:extLst>
            <a:ext uri="{FF2B5EF4-FFF2-40B4-BE49-F238E27FC236}">
              <a16:creationId xmlns:a16="http://schemas.microsoft.com/office/drawing/2014/main" id="{D8F83B21-E6C3-459C-A901-24416F41C9E6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5" name="CasellaDiTesto 59530">
          <a:extLst>
            <a:ext uri="{FF2B5EF4-FFF2-40B4-BE49-F238E27FC236}">
              <a16:creationId xmlns:a16="http://schemas.microsoft.com/office/drawing/2014/main" id="{05F5787A-7E61-423C-BE46-B3A0893AA614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6" name="CasellaDiTesto 59531">
          <a:extLst>
            <a:ext uri="{FF2B5EF4-FFF2-40B4-BE49-F238E27FC236}">
              <a16:creationId xmlns:a16="http://schemas.microsoft.com/office/drawing/2014/main" id="{07B92C94-52A3-40D1-BEB0-588FED2AC1BF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23</xdr:row>
      <xdr:rowOff>0</xdr:rowOff>
    </xdr:from>
    <xdr:ext cx="184320" cy="264240"/>
    <xdr:sp macro="" textlink="">
      <xdr:nvSpPr>
        <xdr:cNvPr id="3577" name="CasellaDiTesto 59532">
          <a:extLst>
            <a:ext uri="{FF2B5EF4-FFF2-40B4-BE49-F238E27FC236}">
              <a16:creationId xmlns:a16="http://schemas.microsoft.com/office/drawing/2014/main" id="{57F32200-F25B-4050-A71C-C5ABE779D282}"/>
            </a:ext>
          </a:extLst>
        </xdr:cNvPr>
        <xdr:cNvSpPr/>
      </xdr:nvSpPr>
      <xdr:spPr>
        <a:xfrm>
          <a:off x="10318750" y="8413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78" name="CasellaDiTesto 59533">
          <a:extLst>
            <a:ext uri="{FF2B5EF4-FFF2-40B4-BE49-F238E27FC236}">
              <a16:creationId xmlns:a16="http://schemas.microsoft.com/office/drawing/2014/main" id="{BCD7BEEE-80B1-4860-945F-EBD95CF15181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79" name="CasellaDiTesto 59534">
          <a:extLst>
            <a:ext uri="{FF2B5EF4-FFF2-40B4-BE49-F238E27FC236}">
              <a16:creationId xmlns:a16="http://schemas.microsoft.com/office/drawing/2014/main" id="{FFB596B8-7A7C-45CF-80F4-A745E78F46E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0" name="CasellaDiTesto 59535">
          <a:extLst>
            <a:ext uri="{FF2B5EF4-FFF2-40B4-BE49-F238E27FC236}">
              <a16:creationId xmlns:a16="http://schemas.microsoft.com/office/drawing/2014/main" id="{C71DB6BA-4406-4F04-843A-CA10EEB96B2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1" name="CasellaDiTesto 59536">
          <a:extLst>
            <a:ext uri="{FF2B5EF4-FFF2-40B4-BE49-F238E27FC236}">
              <a16:creationId xmlns:a16="http://schemas.microsoft.com/office/drawing/2014/main" id="{1B2C1A4F-1E33-4C10-8AB9-C1786142398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2" name="CasellaDiTesto 59537">
          <a:extLst>
            <a:ext uri="{FF2B5EF4-FFF2-40B4-BE49-F238E27FC236}">
              <a16:creationId xmlns:a16="http://schemas.microsoft.com/office/drawing/2014/main" id="{2C46C9B9-BC41-4DE1-98E4-D1C8D654951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3" name="CasellaDiTesto 59538">
          <a:extLst>
            <a:ext uri="{FF2B5EF4-FFF2-40B4-BE49-F238E27FC236}">
              <a16:creationId xmlns:a16="http://schemas.microsoft.com/office/drawing/2014/main" id="{48E73BA3-0399-4B3D-AAF9-1EDC2E38D997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4" name="CasellaDiTesto 59539">
          <a:extLst>
            <a:ext uri="{FF2B5EF4-FFF2-40B4-BE49-F238E27FC236}">
              <a16:creationId xmlns:a16="http://schemas.microsoft.com/office/drawing/2014/main" id="{CDF87DA6-866A-4B1B-ACB6-A018F8CCC1A2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5" name="CasellaDiTesto 59540">
          <a:extLst>
            <a:ext uri="{FF2B5EF4-FFF2-40B4-BE49-F238E27FC236}">
              <a16:creationId xmlns:a16="http://schemas.microsoft.com/office/drawing/2014/main" id="{267D6E2D-6597-4C4B-BBC0-B2D6031E2CF6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6" name="CasellaDiTesto 59541">
          <a:extLst>
            <a:ext uri="{FF2B5EF4-FFF2-40B4-BE49-F238E27FC236}">
              <a16:creationId xmlns:a16="http://schemas.microsoft.com/office/drawing/2014/main" id="{1D7AB80E-17AC-4F51-A492-519BEC9E0D1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7" name="CasellaDiTesto 59542">
          <a:extLst>
            <a:ext uri="{FF2B5EF4-FFF2-40B4-BE49-F238E27FC236}">
              <a16:creationId xmlns:a16="http://schemas.microsoft.com/office/drawing/2014/main" id="{7D7CF7F7-218A-4C47-829E-23BEB5180F74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8" name="CasellaDiTesto 59543">
          <a:extLst>
            <a:ext uri="{FF2B5EF4-FFF2-40B4-BE49-F238E27FC236}">
              <a16:creationId xmlns:a16="http://schemas.microsoft.com/office/drawing/2014/main" id="{CE5333F3-81BC-4418-8946-CA4017F4F2BD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89" name="CasellaDiTesto 59544">
          <a:extLst>
            <a:ext uri="{FF2B5EF4-FFF2-40B4-BE49-F238E27FC236}">
              <a16:creationId xmlns:a16="http://schemas.microsoft.com/office/drawing/2014/main" id="{9BB1B4EA-8754-45FD-A16C-41A3FF91317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0" name="CasellaDiTesto 59545">
          <a:extLst>
            <a:ext uri="{FF2B5EF4-FFF2-40B4-BE49-F238E27FC236}">
              <a16:creationId xmlns:a16="http://schemas.microsoft.com/office/drawing/2014/main" id="{1B1B4C6E-D3EB-4695-9726-6B98D82D803B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1" name="CasellaDiTesto 59546">
          <a:extLst>
            <a:ext uri="{FF2B5EF4-FFF2-40B4-BE49-F238E27FC236}">
              <a16:creationId xmlns:a16="http://schemas.microsoft.com/office/drawing/2014/main" id="{B790E4EF-829B-4646-BCDE-CCF11013649C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2" name="CasellaDiTesto 59547">
          <a:extLst>
            <a:ext uri="{FF2B5EF4-FFF2-40B4-BE49-F238E27FC236}">
              <a16:creationId xmlns:a16="http://schemas.microsoft.com/office/drawing/2014/main" id="{17F09DD3-1562-45B0-B359-911382DB37F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3" name="CasellaDiTesto 59548">
          <a:extLst>
            <a:ext uri="{FF2B5EF4-FFF2-40B4-BE49-F238E27FC236}">
              <a16:creationId xmlns:a16="http://schemas.microsoft.com/office/drawing/2014/main" id="{8182BEA1-A1A1-468F-A3F7-BBFE7052B156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4" name="CasellaDiTesto 59549">
          <a:extLst>
            <a:ext uri="{FF2B5EF4-FFF2-40B4-BE49-F238E27FC236}">
              <a16:creationId xmlns:a16="http://schemas.microsoft.com/office/drawing/2014/main" id="{3708AA8E-E537-4B39-9302-1A4373088EE8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5" name="CasellaDiTesto 59550">
          <a:extLst>
            <a:ext uri="{FF2B5EF4-FFF2-40B4-BE49-F238E27FC236}">
              <a16:creationId xmlns:a16="http://schemas.microsoft.com/office/drawing/2014/main" id="{0020BE1A-5E17-4F4A-8A4D-E2E94588561E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6" name="CasellaDiTesto 59551">
          <a:extLst>
            <a:ext uri="{FF2B5EF4-FFF2-40B4-BE49-F238E27FC236}">
              <a16:creationId xmlns:a16="http://schemas.microsoft.com/office/drawing/2014/main" id="{D1E5383D-0F45-4BA6-9D3B-100F37247EAF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7" name="CasellaDiTesto 59552">
          <a:extLst>
            <a:ext uri="{FF2B5EF4-FFF2-40B4-BE49-F238E27FC236}">
              <a16:creationId xmlns:a16="http://schemas.microsoft.com/office/drawing/2014/main" id="{292F3ADA-92CD-49E2-8BED-482E21A387A7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8" name="CasellaDiTesto 59553">
          <a:extLst>
            <a:ext uri="{FF2B5EF4-FFF2-40B4-BE49-F238E27FC236}">
              <a16:creationId xmlns:a16="http://schemas.microsoft.com/office/drawing/2014/main" id="{A123A40E-A8B0-428A-B4F6-53BA71E99759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599" name="CasellaDiTesto 59554">
          <a:extLst>
            <a:ext uri="{FF2B5EF4-FFF2-40B4-BE49-F238E27FC236}">
              <a16:creationId xmlns:a16="http://schemas.microsoft.com/office/drawing/2014/main" id="{835940A6-F332-4DB6-B58F-74EA77F9A7EE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600" name="CasellaDiTesto 59555">
          <a:extLst>
            <a:ext uri="{FF2B5EF4-FFF2-40B4-BE49-F238E27FC236}">
              <a16:creationId xmlns:a16="http://schemas.microsoft.com/office/drawing/2014/main" id="{AB6287FE-4B1A-414B-8212-9E8CB8123323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18</xdr:row>
      <xdr:rowOff>0</xdr:rowOff>
    </xdr:from>
    <xdr:ext cx="184320" cy="264240"/>
    <xdr:sp macro="" textlink="">
      <xdr:nvSpPr>
        <xdr:cNvPr id="3601" name="CasellaDiTesto 59556">
          <a:extLst>
            <a:ext uri="{FF2B5EF4-FFF2-40B4-BE49-F238E27FC236}">
              <a16:creationId xmlns:a16="http://schemas.microsoft.com/office/drawing/2014/main" id="{A10309C0-252B-4651-B8FA-BFA1073FCC17}"/>
            </a:ext>
          </a:extLst>
        </xdr:cNvPr>
        <xdr:cNvSpPr/>
      </xdr:nvSpPr>
      <xdr:spPr>
        <a:xfrm>
          <a:off x="10318750" y="7715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2" name="CasellaDiTesto 59557">
          <a:extLst>
            <a:ext uri="{FF2B5EF4-FFF2-40B4-BE49-F238E27FC236}">
              <a16:creationId xmlns:a16="http://schemas.microsoft.com/office/drawing/2014/main" id="{485FFFCB-14A3-4438-8B82-F298C601C9B9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3" name="CasellaDiTesto 59558">
          <a:extLst>
            <a:ext uri="{FF2B5EF4-FFF2-40B4-BE49-F238E27FC236}">
              <a16:creationId xmlns:a16="http://schemas.microsoft.com/office/drawing/2014/main" id="{D7A399EC-A6B4-432E-BD4D-2B7835EF1337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4" name="CasellaDiTesto 59559">
          <a:extLst>
            <a:ext uri="{FF2B5EF4-FFF2-40B4-BE49-F238E27FC236}">
              <a16:creationId xmlns:a16="http://schemas.microsoft.com/office/drawing/2014/main" id="{A41A4F1D-B92B-4B36-92E0-77161194DE60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5" name="CasellaDiTesto 59560">
          <a:extLst>
            <a:ext uri="{FF2B5EF4-FFF2-40B4-BE49-F238E27FC236}">
              <a16:creationId xmlns:a16="http://schemas.microsoft.com/office/drawing/2014/main" id="{BC576E9E-B049-4B23-9ADB-735B0E3DD047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6" name="CasellaDiTesto 59561">
          <a:extLst>
            <a:ext uri="{FF2B5EF4-FFF2-40B4-BE49-F238E27FC236}">
              <a16:creationId xmlns:a16="http://schemas.microsoft.com/office/drawing/2014/main" id="{6301C498-45C0-4386-99E3-C2FA3342ADB0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7" name="CasellaDiTesto 59562">
          <a:extLst>
            <a:ext uri="{FF2B5EF4-FFF2-40B4-BE49-F238E27FC236}">
              <a16:creationId xmlns:a16="http://schemas.microsoft.com/office/drawing/2014/main" id="{45945044-D1D2-4EC7-BC65-056F59FD00A3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8" name="CasellaDiTesto 59563">
          <a:extLst>
            <a:ext uri="{FF2B5EF4-FFF2-40B4-BE49-F238E27FC236}">
              <a16:creationId xmlns:a16="http://schemas.microsoft.com/office/drawing/2014/main" id="{CC65B57C-F8F7-4023-8C2F-FE52BC9321E5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09" name="CasellaDiTesto 59564">
          <a:extLst>
            <a:ext uri="{FF2B5EF4-FFF2-40B4-BE49-F238E27FC236}">
              <a16:creationId xmlns:a16="http://schemas.microsoft.com/office/drawing/2014/main" id="{391E3233-7A0F-423A-92F4-CED0C5C1BF83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0" name="CasellaDiTesto 59565">
          <a:extLst>
            <a:ext uri="{FF2B5EF4-FFF2-40B4-BE49-F238E27FC236}">
              <a16:creationId xmlns:a16="http://schemas.microsoft.com/office/drawing/2014/main" id="{CC92828E-1A36-4F4E-B130-95455BCF024B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1" name="CasellaDiTesto 59566">
          <a:extLst>
            <a:ext uri="{FF2B5EF4-FFF2-40B4-BE49-F238E27FC236}">
              <a16:creationId xmlns:a16="http://schemas.microsoft.com/office/drawing/2014/main" id="{C1BD2696-21BC-4719-AED9-688F4F7D6C28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2" name="CasellaDiTesto 59567">
          <a:extLst>
            <a:ext uri="{FF2B5EF4-FFF2-40B4-BE49-F238E27FC236}">
              <a16:creationId xmlns:a16="http://schemas.microsoft.com/office/drawing/2014/main" id="{25B6FD34-216F-4A62-BFAA-6DBE19DCFCBD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3" name="CasellaDiTesto 59568">
          <a:extLst>
            <a:ext uri="{FF2B5EF4-FFF2-40B4-BE49-F238E27FC236}">
              <a16:creationId xmlns:a16="http://schemas.microsoft.com/office/drawing/2014/main" id="{0BFAC6BA-EC97-448F-AF5D-88C68A1A140E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4" name="CasellaDiTesto 59569">
          <a:extLst>
            <a:ext uri="{FF2B5EF4-FFF2-40B4-BE49-F238E27FC236}">
              <a16:creationId xmlns:a16="http://schemas.microsoft.com/office/drawing/2014/main" id="{C8A5BE75-6861-43F0-9D76-84154E0229B8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5" name="CasellaDiTesto 59570">
          <a:extLst>
            <a:ext uri="{FF2B5EF4-FFF2-40B4-BE49-F238E27FC236}">
              <a16:creationId xmlns:a16="http://schemas.microsoft.com/office/drawing/2014/main" id="{372C1AFE-00BD-4EDD-9F75-231B7D3E1238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6" name="CasellaDiTesto 59571">
          <a:extLst>
            <a:ext uri="{FF2B5EF4-FFF2-40B4-BE49-F238E27FC236}">
              <a16:creationId xmlns:a16="http://schemas.microsoft.com/office/drawing/2014/main" id="{840233D9-DA37-44DE-99CE-DC14B1B9CF26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7" name="CasellaDiTesto 59572">
          <a:extLst>
            <a:ext uri="{FF2B5EF4-FFF2-40B4-BE49-F238E27FC236}">
              <a16:creationId xmlns:a16="http://schemas.microsoft.com/office/drawing/2014/main" id="{E90045AA-3A1C-47F8-A1BA-5EF606860973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8" name="CasellaDiTesto 59573">
          <a:extLst>
            <a:ext uri="{FF2B5EF4-FFF2-40B4-BE49-F238E27FC236}">
              <a16:creationId xmlns:a16="http://schemas.microsoft.com/office/drawing/2014/main" id="{5FD67735-8B7C-4C87-B6CE-B5133BCBA2A8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19" name="CasellaDiTesto 59574">
          <a:extLst>
            <a:ext uri="{FF2B5EF4-FFF2-40B4-BE49-F238E27FC236}">
              <a16:creationId xmlns:a16="http://schemas.microsoft.com/office/drawing/2014/main" id="{A3064031-3AB3-4B81-84BA-4423F2F20F07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0" name="CasellaDiTesto 59575">
          <a:extLst>
            <a:ext uri="{FF2B5EF4-FFF2-40B4-BE49-F238E27FC236}">
              <a16:creationId xmlns:a16="http://schemas.microsoft.com/office/drawing/2014/main" id="{C9CC3567-5165-4486-9914-977CD11C3356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1" name="CasellaDiTesto 59576">
          <a:extLst>
            <a:ext uri="{FF2B5EF4-FFF2-40B4-BE49-F238E27FC236}">
              <a16:creationId xmlns:a16="http://schemas.microsoft.com/office/drawing/2014/main" id="{CF83F7E0-94BD-47B2-860E-9C3FC04542A2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2" name="CasellaDiTesto 59577">
          <a:extLst>
            <a:ext uri="{FF2B5EF4-FFF2-40B4-BE49-F238E27FC236}">
              <a16:creationId xmlns:a16="http://schemas.microsoft.com/office/drawing/2014/main" id="{0A8706D1-9C49-4494-8319-C11D62EBA440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3" name="CasellaDiTesto 59578">
          <a:extLst>
            <a:ext uri="{FF2B5EF4-FFF2-40B4-BE49-F238E27FC236}">
              <a16:creationId xmlns:a16="http://schemas.microsoft.com/office/drawing/2014/main" id="{AFD61FBE-2296-4D5B-90A2-B69F765A2FAD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4" name="CasellaDiTesto 59579">
          <a:extLst>
            <a:ext uri="{FF2B5EF4-FFF2-40B4-BE49-F238E27FC236}">
              <a16:creationId xmlns:a16="http://schemas.microsoft.com/office/drawing/2014/main" id="{D0A0DCA8-6EF2-4195-A3AF-668651EF1F95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24</xdr:row>
      <xdr:rowOff>0</xdr:rowOff>
    </xdr:from>
    <xdr:ext cx="184320" cy="264240"/>
    <xdr:sp macro="" textlink="">
      <xdr:nvSpPr>
        <xdr:cNvPr id="3625" name="CasellaDiTesto 59580">
          <a:extLst>
            <a:ext uri="{FF2B5EF4-FFF2-40B4-BE49-F238E27FC236}">
              <a16:creationId xmlns:a16="http://schemas.microsoft.com/office/drawing/2014/main" id="{A184EE36-0265-4F6E-8CEB-8CB3B4F4C9B0}"/>
            </a:ext>
          </a:extLst>
        </xdr:cNvPr>
        <xdr:cNvSpPr/>
      </xdr:nvSpPr>
      <xdr:spPr>
        <a:xfrm>
          <a:off x="10318750" y="9112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26" name="CasellaDiTesto 59581">
          <a:extLst>
            <a:ext uri="{FF2B5EF4-FFF2-40B4-BE49-F238E27FC236}">
              <a16:creationId xmlns:a16="http://schemas.microsoft.com/office/drawing/2014/main" id="{85BF9FCB-CF00-47DC-B21E-488A4530ACF3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27" name="CasellaDiTesto 59582">
          <a:extLst>
            <a:ext uri="{FF2B5EF4-FFF2-40B4-BE49-F238E27FC236}">
              <a16:creationId xmlns:a16="http://schemas.microsoft.com/office/drawing/2014/main" id="{49466FBE-992D-4F09-8D5F-27B4A643123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28" name="CasellaDiTesto 59583">
          <a:extLst>
            <a:ext uri="{FF2B5EF4-FFF2-40B4-BE49-F238E27FC236}">
              <a16:creationId xmlns:a16="http://schemas.microsoft.com/office/drawing/2014/main" id="{2763738D-F44F-44A6-ADA4-254C61D5CFBE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29" name="CasellaDiTesto 59584">
          <a:extLst>
            <a:ext uri="{FF2B5EF4-FFF2-40B4-BE49-F238E27FC236}">
              <a16:creationId xmlns:a16="http://schemas.microsoft.com/office/drawing/2014/main" id="{2903AB64-B842-4B15-A2A7-F152908C3559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0" name="CasellaDiTesto 59585">
          <a:extLst>
            <a:ext uri="{FF2B5EF4-FFF2-40B4-BE49-F238E27FC236}">
              <a16:creationId xmlns:a16="http://schemas.microsoft.com/office/drawing/2014/main" id="{F2C52961-8418-4755-BA22-ABF9837DC521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1" name="CasellaDiTesto 59586">
          <a:extLst>
            <a:ext uri="{FF2B5EF4-FFF2-40B4-BE49-F238E27FC236}">
              <a16:creationId xmlns:a16="http://schemas.microsoft.com/office/drawing/2014/main" id="{82A43F2C-2238-46BD-9084-980A51B12981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2" name="CasellaDiTesto 59587">
          <a:extLst>
            <a:ext uri="{FF2B5EF4-FFF2-40B4-BE49-F238E27FC236}">
              <a16:creationId xmlns:a16="http://schemas.microsoft.com/office/drawing/2014/main" id="{4EC5633C-A668-4C92-A9E6-8AF51BBE388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3" name="CasellaDiTesto 59588">
          <a:extLst>
            <a:ext uri="{FF2B5EF4-FFF2-40B4-BE49-F238E27FC236}">
              <a16:creationId xmlns:a16="http://schemas.microsoft.com/office/drawing/2014/main" id="{189DB5E4-5BE3-4719-834B-CE6292CD4A7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4" name="CasellaDiTesto 59589">
          <a:extLst>
            <a:ext uri="{FF2B5EF4-FFF2-40B4-BE49-F238E27FC236}">
              <a16:creationId xmlns:a16="http://schemas.microsoft.com/office/drawing/2014/main" id="{B73D09A8-0E85-4F1D-8190-2626B37B1807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5" name="CasellaDiTesto 59590">
          <a:extLst>
            <a:ext uri="{FF2B5EF4-FFF2-40B4-BE49-F238E27FC236}">
              <a16:creationId xmlns:a16="http://schemas.microsoft.com/office/drawing/2014/main" id="{0F45CD5E-E338-4F00-B5CA-51D65BE59CE2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6" name="CasellaDiTesto 59591">
          <a:extLst>
            <a:ext uri="{FF2B5EF4-FFF2-40B4-BE49-F238E27FC236}">
              <a16:creationId xmlns:a16="http://schemas.microsoft.com/office/drawing/2014/main" id="{FD8F88B8-98B9-4FE7-BD42-85F8F614BA92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7" name="CasellaDiTesto 59592">
          <a:extLst>
            <a:ext uri="{FF2B5EF4-FFF2-40B4-BE49-F238E27FC236}">
              <a16:creationId xmlns:a16="http://schemas.microsoft.com/office/drawing/2014/main" id="{CFBC48E8-5A48-493A-B5FD-B88D4EB7978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8" name="CasellaDiTesto 59593">
          <a:extLst>
            <a:ext uri="{FF2B5EF4-FFF2-40B4-BE49-F238E27FC236}">
              <a16:creationId xmlns:a16="http://schemas.microsoft.com/office/drawing/2014/main" id="{61E4891A-BEF0-46C2-8FD7-DF9EE908794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39" name="CasellaDiTesto 59594">
          <a:extLst>
            <a:ext uri="{FF2B5EF4-FFF2-40B4-BE49-F238E27FC236}">
              <a16:creationId xmlns:a16="http://schemas.microsoft.com/office/drawing/2014/main" id="{AE9F81A2-BEA7-4C33-927C-103B46F5B1B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0" name="CasellaDiTesto 59595">
          <a:extLst>
            <a:ext uri="{FF2B5EF4-FFF2-40B4-BE49-F238E27FC236}">
              <a16:creationId xmlns:a16="http://schemas.microsoft.com/office/drawing/2014/main" id="{F0937A9D-EB32-4494-BB64-80F7C913877B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1" name="CasellaDiTesto 59596">
          <a:extLst>
            <a:ext uri="{FF2B5EF4-FFF2-40B4-BE49-F238E27FC236}">
              <a16:creationId xmlns:a16="http://schemas.microsoft.com/office/drawing/2014/main" id="{74C36D92-2665-4896-9B37-DEB303B7779C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2" name="CasellaDiTesto 59597">
          <a:extLst>
            <a:ext uri="{FF2B5EF4-FFF2-40B4-BE49-F238E27FC236}">
              <a16:creationId xmlns:a16="http://schemas.microsoft.com/office/drawing/2014/main" id="{8B50E6B2-7C9F-442D-A26A-99AC938F9C0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3" name="CasellaDiTesto 59598">
          <a:extLst>
            <a:ext uri="{FF2B5EF4-FFF2-40B4-BE49-F238E27FC236}">
              <a16:creationId xmlns:a16="http://schemas.microsoft.com/office/drawing/2014/main" id="{7740F5B7-1810-46A3-BC27-8489EB537B77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4" name="CasellaDiTesto 59599">
          <a:extLst>
            <a:ext uri="{FF2B5EF4-FFF2-40B4-BE49-F238E27FC236}">
              <a16:creationId xmlns:a16="http://schemas.microsoft.com/office/drawing/2014/main" id="{7EF8581E-E0AF-4873-8963-26044149BF85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5" name="CasellaDiTesto 59600">
          <a:extLst>
            <a:ext uri="{FF2B5EF4-FFF2-40B4-BE49-F238E27FC236}">
              <a16:creationId xmlns:a16="http://schemas.microsoft.com/office/drawing/2014/main" id="{7192ABD9-D4E8-479F-9DDB-8EAFFCDE2C18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6" name="CasellaDiTesto 59601">
          <a:extLst>
            <a:ext uri="{FF2B5EF4-FFF2-40B4-BE49-F238E27FC236}">
              <a16:creationId xmlns:a16="http://schemas.microsoft.com/office/drawing/2014/main" id="{5FAA3AC2-D278-4E72-B587-D8B2D1346269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7" name="CasellaDiTesto 59602">
          <a:extLst>
            <a:ext uri="{FF2B5EF4-FFF2-40B4-BE49-F238E27FC236}">
              <a16:creationId xmlns:a16="http://schemas.microsoft.com/office/drawing/2014/main" id="{DD435A05-7AD0-4855-9792-D5D90E9CFD8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8" name="CasellaDiTesto 59603">
          <a:extLst>
            <a:ext uri="{FF2B5EF4-FFF2-40B4-BE49-F238E27FC236}">
              <a16:creationId xmlns:a16="http://schemas.microsoft.com/office/drawing/2014/main" id="{5B7A1D99-F4D7-45AB-8131-AC4AB7DCCA9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649" name="CasellaDiTesto 59604">
          <a:extLst>
            <a:ext uri="{FF2B5EF4-FFF2-40B4-BE49-F238E27FC236}">
              <a16:creationId xmlns:a16="http://schemas.microsoft.com/office/drawing/2014/main" id="{A6EAFA1D-EFEF-4A2F-970B-948BA8BFF6A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0" name="CasellaDiTesto 59605">
          <a:extLst>
            <a:ext uri="{FF2B5EF4-FFF2-40B4-BE49-F238E27FC236}">
              <a16:creationId xmlns:a16="http://schemas.microsoft.com/office/drawing/2014/main" id="{A7139680-2B81-49B3-BD69-0414ECDCB32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1" name="CasellaDiTesto 59606">
          <a:extLst>
            <a:ext uri="{FF2B5EF4-FFF2-40B4-BE49-F238E27FC236}">
              <a16:creationId xmlns:a16="http://schemas.microsoft.com/office/drawing/2014/main" id="{7FAE9CB7-4A21-473D-A788-B8DF5F97B43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2" name="CasellaDiTesto 59607">
          <a:extLst>
            <a:ext uri="{FF2B5EF4-FFF2-40B4-BE49-F238E27FC236}">
              <a16:creationId xmlns:a16="http://schemas.microsoft.com/office/drawing/2014/main" id="{81AC09D9-ED2F-4783-AE64-9D25033A1F4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3" name="CasellaDiTesto 59608">
          <a:extLst>
            <a:ext uri="{FF2B5EF4-FFF2-40B4-BE49-F238E27FC236}">
              <a16:creationId xmlns:a16="http://schemas.microsoft.com/office/drawing/2014/main" id="{0F44EADD-4D28-4576-9E7A-C416705D9CD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4" name="CasellaDiTesto 59609">
          <a:extLst>
            <a:ext uri="{FF2B5EF4-FFF2-40B4-BE49-F238E27FC236}">
              <a16:creationId xmlns:a16="http://schemas.microsoft.com/office/drawing/2014/main" id="{A5203159-10D5-40D8-850F-F9D173F4A26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5" name="CasellaDiTesto 59610">
          <a:extLst>
            <a:ext uri="{FF2B5EF4-FFF2-40B4-BE49-F238E27FC236}">
              <a16:creationId xmlns:a16="http://schemas.microsoft.com/office/drawing/2014/main" id="{700B26E4-04DA-4549-9A55-0E6B7830B16D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6" name="CasellaDiTesto 59611">
          <a:extLst>
            <a:ext uri="{FF2B5EF4-FFF2-40B4-BE49-F238E27FC236}">
              <a16:creationId xmlns:a16="http://schemas.microsoft.com/office/drawing/2014/main" id="{20D68205-FFC5-4AC6-9621-ADB905170FEA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7" name="CasellaDiTesto 59612">
          <a:extLst>
            <a:ext uri="{FF2B5EF4-FFF2-40B4-BE49-F238E27FC236}">
              <a16:creationId xmlns:a16="http://schemas.microsoft.com/office/drawing/2014/main" id="{340AC5B4-BDFA-4341-B5CE-883691EEB23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8" name="CasellaDiTesto 59613">
          <a:extLst>
            <a:ext uri="{FF2B5EF4-FFF2-40B4-BE49-F238E27FC236}">
              <a16:creationId xmlns:a16="http://schemas.microsoft.com/office/drawing/2014/main" id="{F9E1F130-CA70-425D-B0EA-A39A2077593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59" name="CasellaDiTesto 59614">
          <a:extLst>
            <a:ext uri="{FF2B5EF4-FFF2-40B4-BE49-F238E27FC236}">
              <a16:creationId xmlns:a16="http://schemas.microsoft.com/office/drawing/2014/main" id="{CAB34086-C5F2-4D1A-949F-0C755BEF1C1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0" name="CasellaDiTesto 59615">
          <a:extLst>
            <a:ext uri="{FF2B5EF4-FFF2-40B4-BE49-F238E27FC236}">
              <a16:creationId xmlns:a16="http://schemas.microsoft.com/office/drawing/2014/main" id="{737F58F7-DDE6-4168-9BB5-278B303DDDB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1" name="CasellaDiTesto 59616">
          <a:extLst>
            <a:ext uri="{FF2B5EF4-FFF2-40B4-BE49-F238E27FC236}">
              <a16:creationId xmlns:a16="http://schemas.microsoft.com/office/drawing/2014/main" id="{6D87EBA8-9CB3-435C-AED2-C6C842ADF8BD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2" name="CasellaDiTesto 59617">
          <a:extLst>
            <a:ext uri="{FF2B5EF4-FFF2-40B4-BE49-F238E27FC236}">
              <a16:creationId xmlns:a16="http://schemas.microsoft.com/office/drawing/2014/main" id="{B2D62A22-6C74-499D-9021-976B1143BA95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3" name="CasellaDiTesto 59618">
          <a:extLst>
            <a:ext uri="{FF2B5EF4-FFF2-40B4-BE49-F238E27FC236}">
              <a16:creationId xmlns:a16="http://schemas.microsoft.com/office/drawing/2014/main" id="{07F1BAAC-60A5-438B-853D-92F629D1364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4" name="CasellaDiTesto 59619">
          <a:extLst>
            <a:ext uri="{FF2B5EF4-FFF2-40B4-BE49-F238E27FC236}">
              <a16:creationId xmlns:a16="http://schemas.microsoft.com/office/drawing/2014/main" id="{4149B490-0379-4972-9146-D51C0E123FF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5" name="CasellaDiTesto 59620">
          <a:extLst>
            <a:ext uri="{FF2B5EF4-FFF2-40B4-BE49-F238E27FC236}">
              <a16:creationId xmlns:a16="http://schemas.microsoft.com/office/drawing/2014/main" id="{97CB384C-2514-4F6A-BE45-C4C8D790EABF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6" name="CasellaDiTesto 59621">
          <a:extLst>
            <a:ext uri="{FF2B5EF4-FFF2-40B4-BE49-F238E27FC236}">
              <a16:creationId xmlns:a16="http://schemas.microsoft.com/office/drawing/2014/main" id="{1C6A5ABE-3868-4DFB-B4ED-65C36C66AE5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7" name="CasellaDiTesto 59622">
          <a:extLst>
            <a:ext uri="{FF2B5EF4-FFF2-40B4-BE49-F238E27FC236}">
              <a16:creationId xmlns:a16="http://schemas.microsoft.com/office/drawing/2014/main" id="{46718A8B-A9BB-4C43-9BD9-F30D314BFEB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8" name="CasellaDiTesto 59623">
          <a:extLst>
            <a:ext uri="{FF2B5EF4-FFF2-40B4-BE49-F238E27FC236}">
              <a16:creationId xmlns:a16="http://schemas.microsoft.com/office/drawing/2014/main" id="{B62CC38B-1B7B-46A8-92C7-E01325D7093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69" name="CasellaDiTesto 59624">
          <a:extLst>
            <a:ext uri="{FF2B5EF4-FFF2-40B4-BE49-F238E27FC236}">
              <a16:creationId xmlns:a16="http://schemas.microsoft.com/office/drawing/2014/main" id="{55243DED-7C94-4A6F-8F3C-A52E893D382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70" name="CasellaDiTesto 59625">
          <a:extLst>
            <a:ext uri="{FF2B5EF4-FFF2-40B4-BE49-F238E27FC236}">
              <a16:creationId xmlns:a16="http://schemas.microsoft.com/office/drawing/2014/main" id="{FC062040-6AE1-4FE2-86EC-00302EE5E19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71" name="CasellaDiTesto 59626">
          <a:extLst>
            <a:ext uri="{FF2B5EF4-FFF2-40B4-BE49-F238E27FC236}">
              <a16:creationId xmlns:a16="http://schemas.microsoft.com/office/drawing/2014/main" id="{91095229-F40C-46FA-8A4D-5EAADF88F4A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72" name="CasellaDiTesto 59627">
          <a:extLst>
            <a:ext uri="{FF2B5EF4-FFF2-40B4-BE49-F238E27FC236}">
              <a16:creationId xmlns:a16="http://schemas.microsoft.com/office/drawing/2014/main" id="{EDB737A3-4D5A-4380-8A4C-F470CB8EA32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673" name="CasellaDiTesto 59628">
          <a:extLst>
            <a:ext uri="{FF2B5EF4-FFF2-40B4-BE49-F238E27FC236}">
              <a16:creationId xmlns:a16="http://schemas.microsoft.com/office/drawing/2014/main" id="{DDCB05C7-56E9-4013-B602-CCA2083D445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4" name="AutoShape 1024">
          <a:extLst>
            <a:ext uri="{FF2B5EF4-FFF2-40B4-BE49-F238E27FC236}">
              <a16:creationId xmlns:a16="http://schemas.microsoft.com/office/drawing/2014/main" id="{6AF7D51D-A62A-4103-AE4A-9874C61FD4EB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5" name="AutoShape 1024">
          <a:extLst>
            <a:ext uri="{FF2B5EF4-FFF2-40B4-BE49-F238E27FC236}">
              <a16:creationId xmlns:a16="http://schemas.microsoft.com/office/drawing/2014/main" id="{D0844E1E-ED11-433E-A089-7A29A6DC54C5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6" name="AutoShape 1024">
          <a:extLst>
            <a:ext uri="{FF2B5EF4-FFF2-40B4-BE49-F238E27FC236}">
              <a16:creationId xmlns:a16="http://schemas.microsoft.com/office/drawing/2014/main" id="{31F2C6E6-FBA4-42A0-961C-82942FE44750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7" name="AutoShape 1024">
          <a:extLst>
            <a:ext uri="{FF2B5EF4-FFF2-40B4-BE49-F238E27FC236}">
              <a16:creationId xmlns:a16="http://schemas.microsoft.com/office/drawing/2014/main" id="{9E79D810-3510-4C30-889F-A50CE779BC06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8" name="AutoShape 1024">
          <a:extLst>
            <a:ext uri="{FF2B5EF4-FFF2-40B4-BE49-F238E27FC236}">
              <a16:creationId xmlns:a16="http://schemas.microsoft.com/office/drawing/2014/main" id="{1B804CD2-1B72-41DB-8B54-2E9646DB661E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679" name="AutoShape 1024">
          <a:extLst>
            <a:ext uri="{FF2B5EF4-FFF2-40B4-BE49-F238E27FC236}">
              <a16:creationId xmlns:a16="http://schemas.microsoft.com/office/drawing/2014/main" id="{5E2B7403-AD61-44B7-8E4F-2AFB78CEE5BB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0" name="CasellaDiTesto 59260">
          <a:extLst>
            <a:ext uri="{FF2B5EF4-FFF2-40B4-BE49-F238E27FC236}">
              <a16:creationId xmlns:a16="http://schemas.microsoft.com/office/drawing/2014/main" id="{F2D7E494-BEF5-4D91-96D2-9F4041D1CAD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1" name="CasellaDiTesto 59261">
          <a:extLst>
            <a:ext uri="{FF2B5EF4-FFF2-40B4-BE49-F238E27FC236}">
              <a16:creationId xmlns:a16="http://schemas.microsoft.com/office/drawing/2014/main" id="{41FC3DA1-173A-4B54-99F1-19566B19F3B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2" name="CasellaDiTesto 59262">
          <a:extLst>
            <a:ext uri="{FF2B5EF4-FFF2-40B4-BE49-F238E27FC236}">
              <a16:creationId xmlns:a16="http://schemas.microsoft.com/office/drawing/2014/main" id="{3E77B5BC-D8D2-4946-BE83-376B1CFFB44D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3" name="CasellaDiTesto 59263">
          <a:extLst>
            <a:ext uri="{FF2B5EF4-FFF2-40B4-BE49-F238E27FC236}">
              <a16:creationId xmlns:a16="http://schemas.microsoft.com/office/drawing/2014/main" id="{9F480839-00D7-4C82-8013-8C58B7E6343B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4" name="CasellaDiTesto 59264">
          <a:extLst>
            <a:ext uri="{FF2B5EF4-FFF2-40B4-BE49-F238E27FC236}">
              <a16:creationId xmlns:a16="http://schemas.microsoft.com/office/drawing/2014/main" id="{08187EE0-2CA9-4117-AB3D-F0323D75E135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5" name="CasellaDiTesto 59265">
          <a:extLst>
            <a:ext uri="{FF2B5EF4-FFF2-40B4-BE49-F238E27FC236}">
              <a16:creationId xmlns:a16="http://schemas.microsoft.com/office/drawing/2014/main" id="{CA714D87-1914-4565-BD27-6B0BAFD8086D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6" name="CasellaDiTesto 59266">
          <a:extLst>
            <a:ext uri="{FF2B5EF4-FFF2-40B4-BE49-F238E27FC236}">
              <a16:creationId xmlns:a16="http://schemas.microsoft.com/office/drawing/2014/main" id="{B64FC5A3-3E4C-4AB7-B7BA-CA9E108124D4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7" name="CasellaDiTesto 59267">
          <a:extLst>
            <a:ext uri="{FF2B5EF4-FFF2-40B4-BE49-F238E27FC236}">
              <a16:creationId xmlns:a16="http://schemas.microsoft.com/office/drawing/2014/main" id="{93848864-D225-4821-9BF1-A0DBB9ECB469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8" name="CasellaDiTesto 59268">
          <a:extLst>
            <a:ext uri="{FF2B5EF4-FFF2-40B4-BE49-F238E27FC236}">
              <a16:creationId xmlns:a16="http://schemas.microsoft.com/office/drawing/2014/main" id="{E4519E87-6E1F-490E-8BAD-EB9BE108A8A7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89" name="CasellaDiTesto 59269">
          <a:extLst>
            <a:ext uri="{FF2B5EF4-FFF2-40B4-BE49-F238E27FC236}">
              <a16:creationId xmlns:a16="http://schemas.microsoft.com/office/drawing/2014/main" id="{B594F0F9-772F-4D1E-B3B7-A2EC80ABE18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0" name="CasellaDiTesto 59270">
          <a:extLst>
            <a:ext uri="{FF2B5EF4-FFF2-40B4-BE49-F238E27FC236}">
              <a16:creationId xmlns:a16="http://schemas.microsoft.com/office/drawing/2014/main" id="{1B4C9813-5C79-4597-8607-D127F5A39FF6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1" name="CasellaDiTesto 59271">
          <a:extLst>
            <a:ext uri="{FF2B5EF4-FFF2-40B4-BE49-F238E27FC236}">
              <a16:creationId xmlns:a16="http://schemas.microsoft.com/office/drawing/2014/main" id="{287CB350-E869-454C-9E77-27C2598B3B18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2" name="CasellaDiTesto 59272">
          <a:extLst>
            <a:ext uri="{FF2B5EF4-FFF2-40B4-BE49-F238E27FC236}">
              <a16:creationId xmlns:a16="http://schemas.microsoft.com/office/drawing/2014/main" id="{1B948DBD-BAFA-4E30-8ABD-4A3B8ECA4E7C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3" name="CasellaDiTesto 59273">
          <a:extLst>
            <a:ext uri="{FF2B5EF4-FFF2-40B4-BE49-F238E27FC236}">
              <a16:creationId xmlns:a16="http://schemas.microsoft.com/office/drawing/2014/main" id="{8C81033E-839F-4048-8B30-CD57917B5C11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4" name="CasellaDiTesto 59274">
          <a:extLst>
            <a:ext uri="{FF2B5EF4-FFF2-40B4-BE49-F238E27FC236}">
              <a16:creationId xmlns:a16="http://schemas.microsoft.com/office/drawing/2014/main" id="{DF4BBAD5-E075-446E-AA42-FC8FCEDA78CE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5" name="CasellaDiTesto 59275">
          <a:extLst>
            <a:ext uri="{FF2B5EF4-FFF2-40B4-BE49-F238E27FC236}">
              <a16:creationId xmlns:a16="http://schemas.microsoft.com/office/drawing/2014/main" id="{97947496-9167-4DB8-A235-597386965ED6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6" name="CasellaDiTesto 59276">
          <a:extLst>
            <a:ext uri="{FF2B5EF4-FFF2-40B4-BE49-F238E27FC236}">
              <a16:creationId xmlns:a16="http://schemas.microsoft.com/office/drawing/2014/main" id="{E1560D1C-93AB-4475-9A57-2F98CE634B61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7" name="CasellaDiTesto 59277">
          <a:extLst>
            <a:ext uri="{FF2B5EF4-FFF2-40B4-BE49-F238E27FC236}">
              <a16:creationId xmlns:a16="http://schemas.microsoft.com/office/drawing/2014/main" id="{28577589-A9F2-4407-B28F-7184D1C78812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8" name="CasellaDiTesto 59321">
          <a:extLst>
            <a:ext uri="{FF2B5EF4-FFF2-40B4-BE49-F238E27FC236}">
              <a16:creationId xmlns:a16="http://schemas.microsoft.com/office/drawing/2014/main" id="{CF235AD4-B793-40EE-9F6B-389EDB715AD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699" name="CasellaDiTesto 59322">
          <a:extLst>
            <a:ext uri="{FF2B5EF4-FFF2-40B4-BE49-F238E27FC236}">
              <a16:creationId xmlns:a16="http://schemas.microsoft.com/office/drawing/2014/main" id="{ACBD694E-222C-4716-9B9F-F9C18E88FC3F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0" name="CasellaDiTesto 59323">
          <a:extLst>
            <a:ext uri="{FF2B5EF4-FFF2-40B4-BE49-F238E27FC236}">
              <a16:creationId xmlns:a16="http://schemas.microsoft.com/office/drawing/2014/main" id="{4A557C55-D9C4-4661-80DD-1AAAF6AAB8BE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1" name="CasellaDiTesto 59324">
          <a:extLst>
            <a:ext uri="{FF2B5EF4-FFF2-40B4-BE49-F238E27FC236}">
              <a16:creationId xmlns:a16="http://schemas.microsoft.com/office/drawing/2014/main" id="{66A880B8-D868-4509-85E8-857B12B8A5D7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2" name="CasellaDiTesto 59325">
          <a:extLst>
            <a:ext uri="{FF2B5EF4-FFF2-40B4-BE49-F238E27FC236}">
              <a16:creationId xmlns:a16="http://schemas.microsoft.com/office/drawing/2014/main" id="{A491D2C1-C3AA-46C3-ABD6-AB2BD6C9A40A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3" name="CasellaDiTesto 59326">
          <a:extLst>
            <a:ext uri="{FF2B5EF4-FFF2-40B4-BE49-F238E27FC236}">
              <a16:creationId xmlns:a16="http://schemas.microsoft.com/office/drawing/2014/main" id="{C7A8D86F-B717-4AAC-8A25-32EC485FDED5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4" name="CasellaDiTesto 59327">
          <a:extLst>
            <a:ext uri="{FF2B5EF4-FFF2-40B4-BE49-F238E27FC236}">
              <a16:creationId xmlns:a16="http://schemas.microsoft.com/office/drawing/2014/main" id="{9F6CC788-B1EE-445B-980C-D5D44710F6D5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5" name="CasellaDiTesto 59328">
          <a:extLst>
            <a:ext uri="{FF2B5EF4-FFF2-40B4-BE49-F238E27FC236}">
              <a16:creationId xmlns:a16="http://schemas.microsoft.com/office/drawing/2014/main" id="{BBEF62CF-19F1-418A-8E85-E5BA3A122314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6" name="CasellaDiTesto 59329">
          <a:extLst>
            <a:ext uri="{FF2B5EF4-FFF2-40B4-BE49-F238E27FC236}">
              <a16:creationId xmlns:a16="http://schemas.microsoft.com/office/drawing/2014/main" id="{01694403-445C-466D-85AE-2863ED5A993E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7" name="CasellaDiTesto 59330">
          <a:extLst>
            <a:ext uri="{FF2B5EF4-FFF2-40B4-BE49-F238E27FC236}">
              <a16:creationId xmlns:a16="http://schemas.microsoft.com/office/drawing/2014/main" id="{0482842B-095A-48E4-A97D-B389847853AF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8" name="CasellaDiTesto 59331">
          <a:extLst>
            <a:ext uri="{FF2B5EF4-FFF2-40B4-BE49-F238E27FC236}">
              <a16:creationId xmlns:a16="http://schemas.microsoft.com/office/drawing/2014/main" id="{25082C31-D8DB-4DEE-B3CC-D6D129F10E26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09" name="CasellaDiTesto 59332">
          <a:extLst>
            <a:ext uri="{FF2B5EF4-FFF2-40B4-BE49-F238E27FC236}">
              <a16:creationId xmlns:a16="http://schemas.microsoft.com/office/drawing/2014/main" id="{818B1E91-2321-450E-A082-2CC5B1F0C68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0" name="CasellaDiTesto 59333">
          <a:extLst>
            <a:ext uri="{FF2B5EF4-FFF2-40B4-BE49-F238E27FC236}">
              <a16:creationId xmlns:a16="http://schemas.microsoft.com/office/drawing/2014/main" id="{E098B3A9-D0F1-41AA-A0FC-A151F44A7925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1" name="CasellaDiTesto 59334">
          <a:extLst>
            <a:ext uri="{FF2B5EF4-FFF2-40B4-BE49-F238E27FC236}">
              <a16:creationId xmlns:a16="http://schemas.microsoft.com/office/drawing/2014/main" id="{E3A2452E-9B88-4EE8-98A4-7D1068A94BBE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2" name="CasellaDiTesto 59335">
          <a:extLst>
            <a:ext uri="{FF2B5EF4-FFF2-40B4-BE49-F238E27FC236}">
              <a16:creationId xmlns:a16="http://schemas.microsoft.com/office/drawing/2014/main" id="{7B9C344A-4670-469F-8396-E41F79B0DF4C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3" name="CasellaDiTesto 59336">
          <a:extLst>
            <a:ext uri="{FF2B5EF4-FFF2-40B4-BE49-F238E27FC236}">
              <a16:creationId xmlns:a16="http://schemas.microsoft.com/office/drawing/2014/main" id="{F0409B08-0AAC-42C6-8A98-C71DA482B21D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4" name="CasellaDiTesto 59337">
          <a:extLst>
            <a:ext uri="{FF2B5EF4-FFF2-40B4-BE49-F238E27FC236}">
              <a16:creationId xmlns:a16="http://schemas.microsoft.com/office/drawing/2014/main" id="{CEFE2071-5779-471E-833D-508DEE0FDE2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184320" cy="264240"/>
    <xdr:sp macro="" textlink="">
      <xdr:nvSpPr>
        <xdr:cNvPr id="3715" name="CasellaDiTesto 59338">
          <a:extLst>
            <a:ext uri="{FF2B5EF4-FFF2-40B4-BE49-F238E27FC236}">
              <a16:creationId xmlns:a16="http://schemas.microsoft.com/office/drawing/2014/main" id="{FF7F6E27-D683-4160-B225-235A26887433}"/>
            </a:ext>
          </a:extLst>
        </xdr:cNvPr>
        <xdr:cNvSpPr/>
      </xdr:nvSpPr>
      <xdr:spPr>
        <a:xfrm>
          <a:off x="10318750" y="8763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716" name="AutoShape 1024">
          <a:extLst>
            <a:ext uri="{FF2B5EF4-FFF2-40B4-BE49-F238E27FC236}">
              <a16:creationId xmlns:a16="http://schemas.microsoft.com/office/drawing/2014/main" id="{ED22981B-B3FE-4563-81DA-6077DADC6B69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21</xdr:row>
      <xdr:rowOff>0</xdr:rowOff>
    </xdr:from>
    <xdr:ext cx="304560" cy="304560"/>
    <xdr:sp macro="" textlink="">
      <xdr:nvSpPr>
        <xdr:cNvPr id="3717" name="AutoShape 1024">
          <a:extLst>
            <a:ext uri="{FF2B5EF4-FFF2-40B4-BE49-F238E27FC236}">
              <a16:creationId xmlns:a16="http://schemas.microsoft.com/office/drawing/2014/main" id="{DB7EE8A0-85AA-47F7-BCCF-D5ACCD24054D}"/>
            </a:ext>
          </a:extLst>
        </xdr:cNvPr>
        <xdr:cNvSpPr/>
      </xdr:nvSpPr>
      <xdr:spPr>
        <a:xfrm>
          <a:off x="10318750" y="8763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718" name="AutoShape 1024">
          <a:extLst>
            <a:ext uri="{FF2B5EF4-FFF2-40B4-BE49-F238E27FC236}">
              <a16:creationId xmlns:a16="http://schemas.microsoft.com/office/drawing/2014/main" id="{11E5324C-273A-4F25-A53C-683EBA3DA376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719" name="AutoShape 1024">
          <a:extLst>
            <a:ext uri="{FF2B5EF4-FFF2-40B4-BE49-F238E27FC236}">
              <a16:creationId xmlns:a16="http://schemas.microsoft.com/office/drawing/2014/main" id="{A034C3B3-B2E1-4C8C-A577-DD4AD003698F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720" name="AutoShape 1024">
          <a:extLst>
            <a:ext uri="{FF2B5EF4-FFF2-40B4-BE49-F238E27FC236}">
              <a16:creationId xmlns:a16="http://schemas.microsoft.com/office/drawing/2014/main" id="{F558E730-3B4E-43E0-8F40-D3230F4989E6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1" name="CasellaDiTesto 59197">
          <a:extLst>
            <a:ext uri="{FF2B5EF4-FFF2-40B4-BE49-F238E27FC236}">
              <a16:creationId xmlns:a16="http://schemas.microsoft.com/office/drawing/2014/main" id="{52EFF437-F531-409B-9698-0724133DD9B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2" name="CasellaDiTesto 59198">
          <a:extLst>
            <a:ext uri="{FF2B5EF4-FFF2-40B4-BE49-F238E27FC236}">
              <a16:creationId xmlns:a16="http://schemas.microsoft.com/office/drawing/2014/main" id="{A7B94ADB-29D7-4D52-8BAB-98096E3AE7A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3" name="CasellaDiTesto 59199">
          <a:extLst>
            <a:ext uri="{FF2B5EF4-FFF2-40B4-BE49-F238E27FC236}">
              <a16:creationId xmlns:a16="http://schemas.microsoft.com/office/drawing/2014/main" id="{AE25FC23-2EE3-4C5B-B838-390A35A4E9A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4" name="CasellaDiTesto 59200">
          <a:extLst>
            <a:ext uri="{FF2B5EF4-FFF2-40B4-BE49-F238E27FC236}">
              <a16:creationId xmlns:a16="http://schemas.microsoft.com/office/drawing/2014/main" id="{13FFECE3-1B51-4E01-807C-ACE7321589A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5" name="CasellaDiTesto 59201">
          <a:extLst>
            <a:ext uri="{FF2B5EF4-FFF2-40B4-BE49-F238E27FC236}">
              <a16:creationId xmlns:a16="http://schemas.microsoft.com/office/drawing/2014/main" id="{431F4939-77F5-45C8-92AC-97BFE46804E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6" name="CasellaDiTesto 59202">
          <a:extLst>
            <a:ext uri="{FF2B5EF4-FFF2-40B4-BE49-F238E27FC236}">
              <a16:creationId xmlns:a16="http://schemas.microsoft.com/office/drawing/2014/main" id="{5261D089-E50C-4B83-A42D-60A36260BC5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7" name="CasellaDiTesto 59485">
          <a:extLst>
            <a:ext uri="{FF2B5EF4-FFF2-40B4-BE49-F238E27FC236}">
              <a16:creationId xmlns:a16="http://schemas.microsoft.com/office/drawing/2014/main" id="{C8E92826-B1BD-4E06-B043-8191F5FD1F1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8" name="CasellaDiTesto 59486">
          <a:extLst>
            <a:ext uri="{FF2B5EF4-FFF2-40B4-BE49-F238E27FC236}">
              <a16:creationId xmlns:a16="http://schemas.microsoft.com/office/drawing/2014/main" id="{D02C166F-FAFD-4319-AE16-26E345AEA86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29" name="CasellaDiTesto 59487">
          <a:extLst>
            <a:ext uri="{FF2B5EF4-FFF2-40B4-BE49-F238E27FC236}">
              <a16:creationId xmlns:a16="http://schemas.microsoft.com/office/drawing/2014/main" id="{70928C5E-4B87-435A-8EE6-AC4718CEFB9E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0" name="CasellaDiTesto 59488">
          <a:extLst>
            <a:ext uri="{FF2B5EF4-FFF2-40B4-BE49-F238E27FC236}">
              <a16:creationId xmlns:a16="http://schemas.microsoft.com/office/drawing/2014/main" id="{F58263C4-97F7-497C-80BC-F84E103B863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1" name="CasellaDiTesto 59489">
          <a:extLst>
            <a:ext uri="{FF2B5EF4-FFF2-40B4-BE49-F238E27FC236}">
              <a16:creationId xmlns:a16="http://schemas.microsoft.com/office/drawing/2014/main" id="{1D3EF3E1-860B-40A7-9AB0-C7D9EE5DFE9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2" name="CasellaDiTesto 59490">
          <a:extLst>
            <a:ext uri="{FF2B5EF4-FFF2-40B4-BE49-F238E27FC236}">
              <a16:creationId xmlns:a16="http://schemas.microsoft.com/office/drawing/2014/main" id="{219F28B5-FDA4-45DB-8FE4-F53BF768B95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3" name="CasellaDiTesto 59491">
          <a:extLst>
            <a:ext uri="{FF2B5EF4-FFF2-40B4-BE49-F238E27FC236}">
              <a16:creationId xmlns:a16="http://schemas.microsoft.com/office/drawing/2014/main" id="{F56F5A2E-48A0-400B-B985-9156D671504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4" name="CasellaDiTesto 59492">
          <a:extLst>
            <a:ext uri="{FF2B5EF4-FFF2-40B4-BE49-F238E27FC236}">
              <a16:creationId xmlns:a16="http://schemas.microsoft.com/office/drawing/2014/main" id="{B1F5BEA8-0F8E-4419-8899-D4871EF3A2C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5" name="CasellaDiTesto 59493">
          <a:extLst>
            <a:ext uri="{FF2B5EF4-FFF2-40B4-BE49-F238E27FC236}">
              <a16:creationId xmlns:a16="http://schemas.microsoft.com/office/drawing/2014/main" id="{9EE1BA52-4A9F-470E-B1DD-5429BE69755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6" name="CasellaDiTesto 59494">
          <a:extLst>
            <a:ext uri="{FF2B5EF4-FFF2-40B4-BE49-F238E27FC236}">
              <a16:creationId xmlns:a16="http://schemas.microsoft.com/office/drawing/2014/main" id="{28420F56-12C2-4C2D-AD3D-03EF05CB919E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7" name="CasellaDiTesto 59495">
          <a:extLst>
            <a:ext uri="{FF2B5EF4-FFF2-40B4-BE49-F238E27FC236}">
              <a16:creationId xmlns:a16="http://schemas.microsoft.com/office/drawing/2014/main" id="{67B5FD20-5F40-45BA-8B5E-E48FA7CEDBF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8" name="CasellaDiTesto 59496">
          <a:extLst>
            <a:ext uri="{FF2B5EF4-FFF2-40B4-BE49-F238E27FC236}">
              <a16:creationId xmlns:a16="http://schemas.microsoft.com/office/drawing/2014/main" id="{8F5AB6FA-1F0E-4E52-A91A-D6C8624D717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39" name="CasellaDiTesto 59497">
          <a:extLst>
            <a:ext uri="{FF2B5EF4-FFF2-40B4-BE49-F238E27FC236}">
              <a16:creationId xmlns:a16="http://schemas.microsoft.com/office/drawing/2014/main" id="{1E1BA20F-1D67-4FFE-9E5C-B89802E6358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0" name="CasellaDiTesto 59498">
          <a:extLst>
            <a:ext uri="{FF2B5EF4-FFF2-40B4-BE49-F238E27FC236}">
              <a16:creationId xmlns:a16="http://schemas.microsoft.com/office/drawing/2014/main" id="{99561D90-F430-4F25-BCED-0FF32E70EE3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1" name="CasellaDiTesto 59499">
          <a:extLst>
            <a:ext uri="{FF2B5EF4-FFF2-40B4-BE49-F238E27FC236}">
              <a16:creationId xmlns:a16="http://schemas.microsoft.com/office/drawing/2014/main" id="{FD695FEC-F53A-4666-9B2C-A09A7C37309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2" name="CasellaDiTesto 59500">
          <a:extLst>
            <a:ext uri="{FF2B5EF4-FFF2-40B4-BE49-F238E27FC236}">
              <a16:creationId xmlns:a16="http://schemas.microsoft.com/office/drawing/2014/main" id="{5CEAC0B0-E196-438D-8FE3-85F7AD902B1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3" name="CasellaDiTesto 59501">
          <a:extLst>
            <a:ext uri="{FF2B5EF4-FFF2-40B4-BE49-F238E27FC236}">
              <a16:creationId xmlns:a16="http://schemas.microsoft.com/office/drawing/2014/main" id="{805EAA0D-3706-446E-BF0E-BA94CBD7C3EC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4" name="CasellaDiTesto 59502">
          <a:extLst>
            <a:ext uri="{FF2B5EF4-FFF2-40B4-BE49-F238E27FC236}">
              <a16:creationId xmlns:a16="http://schemas.microsoft.com/office/drawing/2014/main" id="{D2191EF6-8F36-4A2A-89FA-7F4FEFC7910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5" name="CasellaDiTesto 59503">
          <a:extLst>
            <a:ext uri="{FF2B5EF4-FFF2-40B4-BE49-F238E27FC236}">
              <a16:creationId xmlns:a16="http://schemas.microsoft.com/office/drawing/2014/main" id="{ED7C1BD3-A4FA-4232-B472-37DA80A2E4E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6" name="CasellaDiTesto 59504">
          <a:extLst>
            <a:ext uri="{FF2B5EF4-FFF2-40B4-BE49-F238E27FC236}">
              <a16:creationId xmlns:a16="http://schemas.microsoft.com/office/drawing/2014/main" id="{B1FB0BA8-297B-46BB-AAAE-0A8F4176444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7" name="CasellaDiTesto 59505">
          <a:extLst>
            <a:ext uri="{FF2B5EF4-FFF2-40B4-BE49-F238E27FC236}">
              <a16:creationId xmlns:a16="http://schemas.microsoft.com/office/drawing/2014/main" id="{0F7352DC-DC43-42F8-B23B-8BC7F37FA2E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8" name="CasellaDiTesto 59506">
          <a:extLst>
            <a:ext uri="{FF2B5EF4-FFF2-40B4-BE49-F238E27FC236}">
              <a16:creationId xmlns:a16="http://schemas.microsoft.com/office/drawing/2014/main" id="{420FD006-B0B5-403B-8E2A-C79E8A6B5A0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49" name="CasellaDiTesto 59507">
          <a:extLst>
            <a:ext uri="{FF2B5EF4-FFF2-40B4-BE49-F238E27FC236}">
              <a16:creationId xmlns:a16="http://schemas.microsoft.com/office/drawing/2014/main" id="{40DAC56A-793D-4019-AEAF-57A8D16F050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50" name="CasellaDiTesto 59508">
          <a:extLst>
            <a:ext uri="{FF2B5EF4-FFF2-40B4-BE49-F238E27FC236}">
              <a16:creationId xmlns:a16="http://schemas.microsoft.com/office/drawing/2014/main" id="{35E98030-67B9-4989-BFD8-C401336F768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1" name="AutoShape 1024">
          <a:extLst>
            <a:ext uri="{FF2B5EF4-FFF2-40B4-BE49-F238E27FC236}">
              <a16:creationId xmlns:a16="http://schemas.microsoft.com/office/drawing/2014/main" id="{67662655-2E8D-4A93-B422-03914F63F61A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2" name="AutoShape 1024">
          <a:extLst>
            <a:ext uri="{FF2B5EF4-FFF2-40B4-BE49-F238E27FC236}">
              <a16:creationId xmlns:a16="http://schemas.microsoft.com/office/drawing/2014/main" id="{09558765-D2E3-443B-80AE-7D92615CA810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3" name="AutoShape 1024">
          <a:extLst>
            <a:ext uri="{FF2B5EF4-FFF2-40B4-BE49-F238E27FC236}">
              <a16:creationId xmlns:a16="http://schemas.microsoft.com/office/drawing/2014/main" id="{09C68012-0AE3-42D4-8E38-9FB693560A87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4" name="AutoShape 1024">
          <a:extLst>
            <a:ext uri="{FF2B5EF4-FFF2-40B4-BE49-F238E27FC236}">
              <a16:creationId xmlns:a16="http://schemas.microsoft.com/office/drawing/2014/main" id="{BB0490C1-5576-4B18-A579-44B983DD663E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5" name="AutoShape 1024">
          <a:extLst>
            <a:ext uri="{FF2B5EF4-FFF2-40B4-BE49-F238E27FC236}">
              <a16:creationId xmlns:a16="http://schemas.microsoft.com/office/drawing/2014/main" id="{8B6417C2-4086-42F9-85C6-BEE477B7E1CE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56" name="AutoShape 1024">
          <a:extLst>
            <a:ext uri="{FF2B5EF4-FFF2-40B4-BE49-F238E27FC236}">
              <a16:creationId xmlns:a16="http://schemas.microsoft.com/office/drawing/2014/main" id="{FAE482F1-9995-4C71-B335-05FCCAAD8C0D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57" name="CasellaDiTesto 59260">
          <a:extLst>
            <a:ext uri="{FF2B5EF4-FFF2-40B4-BE49-F238E27FC236}">
              <a16:creationId xmlns:a16="http://schemas.microsoft.com/office/drawing/2014/main" id="{6A776026-925D-46B5-8E28-96390529C97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58" name="CasellaDiTesto 59261">
          <a:extLst>
            <a:ext uri="{FF2B5EF4-FFF2-40B4-BE49-F238E27FC236}">
              <a16:creationId xmlns:a16="http://schemas.microsoft.com/office/drawing/2014/main" id="{E9501D32-C032-430E-8BE6-91EC7B4F187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59" name="CasellaDiTesto 59262">
          <a:extLst>
            <a:ext uri="{FF2B5EF4-FFF2-40B4-BE49-F238E27FC236}">
              <a16:creationId xmlns:a16="http://schemas.microsoft.com/office/drawing/2014/main" id="{FA48FE4D-ADFE-42C6-B5AB-32ED7247FE6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0" name="CasellaDiTesto 59263">
          <a:extLst>
            <a:ext uri="{FF2B5EF4-FFF2-40B4-BE49-F238E27FC236}">
              <a16:creationId xmlns:a16="http://schemas.microsoft.com/office/drawing/2014/main" id="{0C6540FF-0665-4268-BE10-55DA871589C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1" name="CasellaDiTesto 59264">
          <a:extLst>
            <a:ext uri="{FF2B5EF4-FFF2-40B4-BE49-F238E27FC236}">
              <a16:creationId xmlns:a16="http://schemas.microsoft.com/office/drawing/2014/main" id="{46DDEAFE-CC35-4900-807B-1C21187FFB8E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2" name="CasellaDiTesto 59265">
          <a:extLst>
            <a:ext uri="{FF2B5EF4-FFF2-40B4-BE49-F238E27FC236}">
              <a16:creationId xmlns:a16="http://schemas.microsoft.com/office/drawing/2014/main" id="{2954E2F7-F64D-4ABB-991B-72468C8221E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3" name="CasellaDiTesto 59266">
          <a:extLst>
            <a:ext uri="{FF2B5EF4-FFF2-40B4-BE49-F238E27FC236}">
              <a16:creationId xmlns:a16="http://schemas.microsoft.com/office/drawing/2014/main" id="{8BC3D07A-ECDD-4A27-AC51-21D587ABDCF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4" name="CasellaDiTesto 59267">
          <a:extLst>
            <a:ext uri="{FF2B5EF4-FFF2-40B4-BE49-F238E27FC236}">
              <a16:creationId xmlns:a16="http://schemas.microsoft.com/office/drawing/2014/main" id="{8BF505D5-8EA2-408B-A318-88251BEF8BE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5" name="CasellaDiTesto 59268">
          <a:extLst>
            <a:ext uri="{FF2B5EF4-FFF2-40B4-BE49-F238E27FC236}">
              <a16:creationId xmlns:a16="http://schemas.microsoft.com/office/drawing/2014/main" id="{BE3234EA-38E5-4E39-8D26-9538C7A82ED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6" name="CasellaDiTesto 59269">
          <a:extLst>
            <a:ext uri="{FF2B5EF4-FFF2-40B4-BE49-F238E27FC236}">
              <a16:creationId xmlns:a16="http://schemas.microsoft.com/office/drawing/2014/main" id="{E535BFC3-CB3D-40DA-9921-3CB37AA9621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7" name="CasellaDiTesto 59270">
          <a:extLst>
            <a:ext uri="{FF2B5EF4-FFF2-40B4-BE49-F238E27FC236}">
              <a16:creationId xmlns:a16="http://schemas.microsoft.com/office/drawing/2014/main" id="{C5745DFB-7025-4C07-B4EA-B0D1E8D2FC3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8" name="CasellaDiTesto 59271">
          <a:extLst>
            <a:ext uri="{FF2B5EF4-FFF2-40B4-BE49-F238E27FC236}">
              <a16:creationId xmlns:a16="http://schemas.microsoft.com/office/drawing/2014/main" id="{69E95B36-49AA-4D4F-A034-E4318A627F9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69" name="CasellaDiTesto 59272">
          <a:extLst>
            <a:ext uri="{FF2B5EF4-FFF2-40B4-BE49-F238E27FC236}">
              <a16:creationId xmlns:a16="http://schemas.microsoft.com/office/drawing/2014/main" id="{48C32F24-113C-4B36-8CFB-DF24F02276EC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0" name="CasellaDiTesto 59273">
          <a:extLst>
            <a:ext uri="{FF2B5EF4-FFF2-40B4-BE49-F238E27FC236}">
              <a16:creationId xmlns:a16="http://schemas.microsoft.com/office/drawing/2014/main" id="{804BDB36-6660-4A4C-91C4-A1B93E5F118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1" name="CasellaDiTesto 59274">
          <a:extLst>
            <a:ext uri="{FF2B5EF4-FFF2-40B4-BE49-F238E27FC236}">
              <a16:creationId xmlns:a16="http://schemas.microsoft.com/office/drawing/2014/main" id="{167FCAC3-E746-4B40-BB92-FF89A0BA93A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2" name="CasellaDiTesto 59275">
          <a:extLst>
            <a:ext uri="{FF2B5EF4-FFF2-40B4-BE49-F238E27FC236}">
              <a16:creationId xmlns:a16="http://schemas.microsoft.com/office/drawing/2014/main" id="{58B176D2-1166-43A9-BA40-1CE246DDAE7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3" name="CasellaDiTesto 59276">
          <a:extLst>
            <a:ext uri="{FF2B5EF4-FFF2-40B4-BE49-F238E27FC236}">
              <a16:creationId xmlns:a16="http://schemas.microsoft.com/office/drawing/2014/main" id="{566C202E-DD45-40F2-B0EA-CD766029F89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4" name="CasellaDiTesto 59277">
          <a:extLst>
            <a:ext uri="{FF2B5EF4-FFF2-40B4-BE49-F238E27FC236}">
              <a16:creationId xmlns:a16="http://schemas.microsoft.com/office/drawing/2014/main" id="{CCAB16F0-8C24-40A4-88C9-3C487AC0A3E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5" name="CasellaDiTesto 59321">
          <a:extLst>
            <a:ext uri="{FF2B5EF4-FFF2-40B4-BE49-F238E27FC236}">
              <a16:creationId xmlns:a16="http://schemas.microsoft.com/office/drawing/2014/main" id="{53ABA971-F3E4-44D8-86B3-80EB159F5B4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6" name="CasellaDiTesto 59322">
          <a:extLst>
            <a:ext uri="{FF2B5EF4-FFF2-40B4-BE49-F238E27FC236}">
              <a16:creationId xmlns:a16="http://schemas.microsoft.com/office/drawing/2014/main" id="{19764130-EE2D-46B5-AC74-407604476B2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7" name="CasellaDiTesto 59323">
          <a:extLst>
            <a:ext uri="{FF2B5EF4-FFF2-40B4-BE49-F238E27FC236}">
              <a16:creationId xmlns:a16="http://schemas.microsoft.com/office/drawing/2014/main" id="{3E1A66BE-1779-4D19-9B45-203EFBC4FB7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8" name="CasellaDiTesto 59324">
          <a:extLst>
            <a:ext uri="{FF2B5EF4-FFF2-40B4-BE49-F238E27FC236}">
              <a16:creationId xmlns:a16="http://schemas.microsoft.com/office/drawing/2014/main" id="{8677EBFF-EF6E-412E-925A-67948BE4BA5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79" name="CasellaDiTesto 59325">
          <a:extLst>
            <a:ext uri="{FF2B5EF4-FFF2-40B4-BE49-F238E27FC236}">
              <a16:creationId xmlns:a16="http://schemas.microsoft.com/office/drawing/2014/main" id="{1C02E181-6234-4F06-8C0D-C60640D40D5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0" name="CasellaDiTesto 59326">
          <a:extLst>
            <a:ext uri="{FF2B5EF4-FFF2-40B4-BE49-F238E27FC236}">
              <a16:creationId xmlns:a16="http://schemas.microsoft.com/office/drawing/2014/main" id="{404E8C0F-6402-47EC-BE70-5174CAF107C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1" name="CasellaDiTesto 59327">
          <a:extLst>
            <a:ext uri="{FF2B5EF4-FFF2-40B4-BE49-F238E27FC236}">
              <a16:creationId xmlns:a16="http://schemas.microsoft.com/office/drawing/2014/main" id="{2D483445-65AA-4291-8492-0F0005E4DAF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2" name="CasellaDiTesto 59328">
          <a:extLst>
            <a:ext uri="{FF2B5EF4-FFF2-40B4-BE49-F238E27FC236}">
              <a16:creationId xmlns:a16="http://schemas.microsoft.com/office/drawing/2014/main" id="{01636A16-2D0F-4274-9E1F-562112142B8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3" name="CasellaDiTesto 59329">
          <a:extLst>
            <a:ext uri="{FF2B5EF4-FFF2-40B4-BE49-F238E27FC236}">
              <a16:creationId xmlns:a16="http://schemas.microsoft.com/office/drawing/2014/main" id="{F07C7B90-E122-4973-B77D-551A41F0126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4" name="CasellaDiTesto 59330">
          <a:extLst>
            <a:ext uri="{FF2B5EF4-FFF2-40B4-BE49-F238E27FC236}">
              <a16:creationId xmlns:a16="http://schemas.microsoft.com/office/drawing/2014/main" id="{E9FC50BF-9AC7-4300-9FEC-39498161087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5" name="CasellaDiTesto 59331">
          <a:extLst>
            <a:ext uri="{FF2B5EF4-FFF2-40B4-BE49-F238E27FC236}">
              <a16:creationId xmlns:a16="http://schemas.microsoft.com/office/drawing/2014/main" id="{DF5BA8B5-0677-42E6-A03C-83967C3DFF9F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6" name="CasellaDiTesto 59332">
          <a:extLst>
            <a:ext uri="{FF2B5EF4-FFF2-40B4-BE49-F238E27FC236}">
              <a16:creationId xmlns:a16="http://schemas.microsoft.com/office/drawing/2014/main" id="{8968F2E1-606A-4CE6-B5D8-02F79FA56EB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7" name="CasellaDiTesto 59333">
          <a:extLst>
            <a:ext uri="{FF2B5EF4-FFF2-40B4-BE49-F238E27FC236}">
              <a16:creationId xmlns:a16="http://schemas.microsoft.com/office/drawing/2014/main" id="{7234C684-5E89-4019-9205-9C9E8F737EB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8" name="CasellaDiTesto 59334">
          <a:extLst>
            <a:ext uri="{FF2B5EF4-FFF2-40B4-BE49-F238E27FC236}">
              <a16:creationId xmlns:a16="http://schemas.microsoft.com/office/drawing/2014/main" id="{03B233EC-47AD-414D-B280-2A9442388B7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89" name="CasellaDiTesto 59335">
          <a:extLst>
            <a:ext uri="{FF2B5EF4-FFF2-40B4-BE49-F238E27FC236}">
              <a16:creationId xmlns:a16="http://schemas.microsoft.com/office/drawing/2014/main" id="{3E00F404-6EE3-4C1A-AEE4-9ADC6F6BB29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90" name="CasellaDiTesto 59336">
          <a:extLst>
            <a:ext uri="{FF2B5EF4-FFF2-40B4-BE49-F238E27FC236}">
              <a16:creationId xmlns:a16="http://schemas.microsoft.com/office/drawing/2014/main" id="{B7497CBB-583D-415C-A142-FF97AF18A97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91" name="CasellaDiTesto 59337">
          <a:extLst>
            <a:ext uri="{FF2B5EF4-FFF2-40B4-BE49-F238E27FC236}">
              <a16:creationId xmlns:a16="http://schemas.microsoft.com/office/drawing/2014/main" id="{8A4BE9F2-4297-4815-9D29-180577D9012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792" name="CasellaDiTesto 59338">
          <a:extLst>
            <a:ext uri="{FF2B5EF4-FFF2-40B4-BE49-F238E27FC236}">
              <a16:creationId xmlns:a16="http://schemas.microsoft.com/office/drawing/2014/main" id="{B2F19CCF-77F6-49A8-A747-ACD5D4C4DD5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93" name="AutoShape 1024">
          <a:extLst>
            <a:ext uri="{FF2B5EF4-FFF2-40B4-BE49-F238E27FC236}">
              <a16:creationId xmlns:a16="http://schemas.microsoft.com/office/drawing/2014/main" id="{2CDEA052-D448-4EB2-9118-89A575F23C2D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794" name="AutoShape 1024">
          <a:extLst>
            <a:ext uri="{FF2B5EF4-FFF2-40B4-BE49-F238E27FC236}">
              <a16:creationId xmlns:a16="http://schemas.microsoft.com/office/drawing/2014/main" id="{48E2EC48-1E4C-493A-9DBF-A0DC85C6D5DF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795" name="CasellaDiTesto 59605">
          <a:extLst>
            <a:ext uri="{FF2B5EF4-FFF2-40B4-BE49-F238E27FC236}">
              <a16:creationId xmlns:a16="http://schemas.microsoft.com/office/drawing/2014/main" id="{10F47DC3-5D28-4E84-982F-B23D609F4B0D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796" name="CasellaDiTesto 59606">
          <a:extLst>
            <a:ext uri="{FF2B5EF4-FFF2-40B4-BE49-F238E27FC236}">
              <a16:creationId xmlns:a16="http://schemas.microsoft.com/office/drawing/2014/main" id="{F89BE9E0-D1BD-4DD7-9795-FA231D687054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797" name="CasellaDiTesto 59607">
          <a:extLst>
            <a:ext uri="{FF2B5EF4-FFF2-40B4-BE49-F238E27FC236}">
              <a16:creationId xmlns:a16="http://schemas.microsoft.com/office/drawing/2014/main" id="{9E25D1B5-C099-4FD8-875D-3B8946CBD8B2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798" name="CasellaDiTesto 59608">
          <a:extLst>
            <a:ext uri="{FF2B5EF4-FFF2-40B4-BE49-F238E27FC236}">
              <a16:creationId xmlns:a16="http://schemas.microsoft.com/office/drawing/2014/main" id="{326F87AC-6E80-4701-9EE0-589574DC7C03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799" name="CasellaDiTesto 59609">
          <a:extLst>
            <a:ext uri="{FF2B5EF4-FFF2-40B4-BE49-F238E27FC236}">
              <a16:creationId xmlns:a16="http://schemas.microsoft.com/office/drawing/2014/main" id="{87F6AD00-01FE-4A54-9B20-63E0B5E5B4B0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0" name="CasellaDiTesto 59610">
          <a:extLst>
            <a:ext uri="{FF2B5EF4-FFF2-40B4-BE49-F238E27FC236}">
              <a16:creationId xmlns:a16="http://schemas.microsoft.com/office/drawing/2014/main" id="{C852BF7A-352B-4468-85B2-870545AF0D8F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1" name="CasellaDiTesto 59611">
          <a:extLst>
            <a:ext uri="{FF2B5EF4-FFF2-40B4-BE49-F238E27FC236}">
              <a16:creationId xmlns:a16="http://schemas.microsoft.com/office/drawing/2014/main" id="{E412230A-3F3C-42B9-821B-349B6F8167A3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2" name="CasellaDiTesto 59612">
          <a:extLst>
            <a:ext uri="{FF2B5EF4-FFF2-40B4-BE49-F238E27FC236}">
              <a16:creationId xmlns:a16="http://schemas.microsoft.com/office/drawing/2014/main" id="{A47B07BB-A35D-4831-929A-6B9785C469F1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3" name="CasellaDiTesto 59613">
          <a:extLst>
            <a:ext uri="{FF2B5EF4-FFF2-40B4-BE49-F238E27FC236}">
              <a16:creationId xmlns:a16="http://schemas.microsoft.com/office/drawing/2014/main" id="{BEF89CA6-3399-4F35-8A80-C32FF73B23E7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4" name="CasellaDiTesto 59614">
          <a:extLst>
            <a:ext uri="{FF2B5EF4-FFF2-40B4-BE49-F238E27FC236}">
              <a16:creationId xmlns:a16="http://schemas.microsoft.com/office/drawing/2014/main" id="{A952202F-139F-492A-A2DD-0BEEE7A497FA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5" name="CasellaDiTesto 59615">
          <a:extLst>
            <a:ext uri="{FF2B5EF4-FFF2-40B4-BE49-F238E27FC236}">
              <a16:creationId xmlns:a16="http://schemas.microsoft.com/office/drawing/2014/main" id="{30CDA1EF-8189-4066-9385-E247B263B9BA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6" name="CasellaDiTesto 59616">
          <a:extLst>
            <a:ext uri="{FF2B5EF4-FFF2-40B4-BE49-F238E27FC236}">
              <a16:creationId xmlns:a16="http://schemas.microsoft.com/office/drawing/2014/main" id="{8798A026-D561-42CD-8854-CF15A5521DEC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7" name="CasellaDiTesto 59617">
          <a:extLst>
            <a:ext uri="{FF2B5EF4-FFF2-40B4-BE49-F238E27FC236}">
              <a16:creationId xmlns:a16="http://schemas.microsoft.com/office/drawing/2014/main" id="{DFE1EBF6-5349-414A-B3AD-D4269F228858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8" name="CasellaDiTesto 59618">
          <a:extLst>
            <a:ext uri="{FF2B5EF4-FFF2-40B4-BE49-F238E27FC236}">
              <a16:creationId xmlns:a16="http://schemas.microsoft.com/office/drawing/2014/main" id="{1F4B6039-AE95-4960-BF57-CB9F1D072E8C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09" name="CasellaDiTesto 59619">
          <a:extLst>
            <a:ext uri="{FF2B5EF4-FFF2-40B4-BE49-F238E27FC236}">
              <a16:creationId xmlns:a16="http://schemas.microsoft.com/office/drawing/2014/main" id="{114D4BCF-5954-471C-9725-8397EF4A1BEA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0" name="CasellaDiTesto 59620">
          <a:extLst>
            <a:ext uri="{FF2B5EF4-FFF2-40B4-BE49-F238E27FC236}">
              <a16:creationId xmlns:a16="http://schemas.microsoft.com/office/drawing/2014/main" id="{37FA3490-4C9A-4425-BE2B-CE1B2AF75CD9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1" name="CasellaDiTesto 59621">
          <a:extLst>
            <a:ext uri="{FF2B5EF4-FFF2-40B4-BE49-F238E27FC236}">
              <a16:creationId xmlns:a16="http://schemas.microsoft.com/office/drawing/2014/main" id="{21805458-747C-4E20-A880-3B23D5CED50F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2" name="CasellaDiTesto 59622">
          <a:extLst>
            <a:ext uri="{FF2B5EF4-FFF2-40B4-BE49-F238E27FC236}">
              <a16:creationId xmlns:a16="http://schemas.microsoft.com/office/drawing/2014/main" id="{FD9A71C3-A51E-4EDE-8D88-916E7F747A5E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3" name="CasellaDiTesto 59623">
          <a:extLst>
            <a:ext uri="{FF2B5EF4-FFF2-40B4-BE49-F238E27FC236}">
              <a16:creationId xmlns:a16="http://schemas.microsoft.com/office/drawing/2014/main" id="{7F9BD135-7F04-4453-8493-BE4D76BCDE4B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4" name="CasellaDiTesto 59624">
          <a:extLst>
            <a:ext uri="{FF2B5EF4-FFF2-40B4-BE49-F238E27FC236}">
              <a16:creationId xmlns:a16="http://schemas.microsoft.com/office/drawing/2014/main" id="{945151E8-7517-4B0B-B7DA-8285B22685D2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5" name="CasellaDiTesto 59625">
          <a:extLst>
            <a:ext uri="{FF2B5EF4-FFF2-40B4-BE49-F238E27FC236}">
              <a16:creationId xmlns:a16="http://schemas.microsoft.com/office/drawing/2014/main" id="{42357406-8381-45B7-859D-E37199FC297F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6" name="CasellaDiTesto 59626">
          <a:extLst>
            <a:ext uri="{FF2B5EF4-FFF2-40B4-BE49-F238E27FC236}">
              <a16:creationId xmlns:a16="http://schemas.microsoft.com/office/drawing/2014/main" id="{192E57C6-0ED5-473C-8BE4-F611F88527C3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7" name="CasellaDiTesto 59627">
          <a:extLst>
            <a:ext uri="{FF2B5EF4-FFF2-40B4-BE49-F238E27FC236}">
              <a16:creationId xmlns:a16="http://schemas.microsoft.com/office/drawing/2014/main" id="{541BD084-0533-4920-AF00-F095FC66D8FA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184320" cy="264240"/>
    <xdr:sp macro="" textlink="">
      <xdr:nvSpPr>
        <xdr:cNvPr id="3818" name="CasellaDiTesto 59628">
          <a:extLst>
            <a:ext uri="{FF2B5EF4-FFF2-40B4-BE49-F238E27FC236}">
              <a16:creationId xmlns:a16="http://schemas.microsoft.com/office/drawing/2014/main" id="{60F52194-1A57-4074-A72F-442690CD64D5}"/>
            </a:ext>
          </a:extLst>
        </xdr:cNvPr>
        <xdr:cNvSpPr/>
      </xdr:nvSpPr>
      <xdr:spPr>
        <a:xfrm>
          <a:off x="10318750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304560" cy="304560"/>
    <xdr:sp macro="" textlink="">
      <xdr:nvSpPr>
        <xdr:cNvPr id="3819" name="AutoShape 1024">
          <a:extLst>
            <a:ext uri="{FF2B5EF4-FFF2-40B4-BE49-F238E27FC236}">
              <a16:creationId xmlns:a16="http://schemas.microsoft.com/office/drawing/2014/main" id="{86601A7A-BB35-44FD-A7F7-2E929523D7E4}"/>
            </a:ext>
          </a:extLst>
        </xdr:cNvPr>
        <xdr:cNvSpPr/>
      </xdr:nvSpPr>
      <xdr:spPr>
        <a:xfrm>
          <a:off x="10318750" y="7366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304560" cy="304560"/>
    <xdr:sp macro="" textlink="">
      <xdr:nvSpPr>
        <xdr:cNvPr id="3820" name="AutoShape 1024">
          <a:extLst>
            <a:ext uri="{FF2B5EF4-FFF2-40B4-BE49-F238E27FC236}">
              <a16:creationId xmlns:a16="http://schemas.microsoft.com/office/drawing/2014/main" id="{0B5EDA79-BAB6-476C-8299-B0710DEAFAFD}"/>
            </a:ext>
          </a:extLst>
        </xdr:cNvPr>
        <xdr:cNvSpPr/>
      </xdr:nvSpPr>
      <xdr:spPr>
        <a:xfrm>
          <a:off x="10318750" y="7366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17</xdr:row>
      <xdr:rowOff>0</xdr:rowOff>
    </xdr:from>
    <xdr:ext cx="304560" cy="304560"/>
    <xdr:sp macro="" textlink="">
      <xdr:nvSpPr>
        <xdr:cNvPr id="3821" name="AutoShape 1024">
          <a:extLst>
            <a:ext uri="{FF2B5EF4-FFF2-40B4-BE49-F238E27FC236}">
              <a16:creationId xmlns:a16="http://schemas.microsoft.com/office/drawing/2014/main" id="{9250A0BA-A792-4C5F-B5D6-6740FCBA96B7}"/>
            </a:ext>
          </a:extLst>
        </xdr:cNvPr>
        <xdr:cNvSpPr/>
      </xdr:nvSpPr>
      <xdr:spPr>
        <a:xfrm>
          <a:off x="10318750" y="7366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2" name="CasellaDiTesto 59605">
          <a:extLst>
            <a:ext uri="{FF2B5EF4-FFF2-40B4-BE49-F238E27FC236}">
              <a16:creationId xmlns:a16="http://schemas.microsoft.com/office/drawing/2014/main" id="{C57D3394-16C1-4353-B9B1-9BDC8BE8204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3" name="CasellaDiTesto 59606">
          <a:extLst>
            <a:ext uri="{FF2B5EF4-FFF2-40B4-BE49-F238E27FC236}">
              <a16:creationId xmlns:a16="http://schemas.microsoft.com/office/drawing/2014/main" id="{54222E01-D37E-4C3A-A120-67730D67710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4" name="CasellaDiTesto 59607">
          <a:extLst>
            <a:ext uri="{FF2B5EF4-FFF2-40B4-BE49-F238E27FC236}">
              <a16:creationId xmlns:a16="http://schemas.microsoft.com/office/drawing/2014/main" id="{E84F15FA-6B79-48AF-A40B-6D069B813DCE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5" name="CasellaDiTesto 59608">
          <a:extLst>
            <a:ext uri="{FF2B5EF4-FFF2-40B4-BE49-F238E27FC236}">
              <a16:creationId xmlns:a16="http://schemas.microsoft.com/office/drawing/2014/main" id="{EDF9F869-3B26-4E9C-A33E-2FBBDA1679B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6" name="CasellaDiTesto 59609">
          <a:extLst>
            <a:ext uri="{FF2B5EF4-FFF2-40B4-BE49-F238E27FC236}">
              <a16:creationId xmlns:a16="http://schemas.microsoft.com/office/drawing/2014/main" id="{68159A2C-5CFA-499A-97CA-806098D8A12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7" name="CasellaDiTesto 59610">
          <a:extLst>
            <a:ext uri="{FF2B5EF4-FFF2-40B4-BE49-F238E27FC236}">
              <a16:creationId xmlns:a16="http://schemas.microsoft.com/office/drawing/2014/main" id="{66A86F6A-3C28-47BC-9374-73559839D1B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8" name="CasellaDiTesto 59611">
          <a:extLst>
            <a:ext uri="{FF2B5EF4-FFF2-40B4-BE49-F238E27FC236}">
              <a16:creationId xmlns:a16="http://schemas.microsoft.com/office/drawing/2014/main" id="{D773DF01-B894-450D-846A-62E1C9E6BDB0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29" name="CasellaDiTesto 59612">
          <a:extLst>
            <a:ext uri="{FF2B5EF4-FFF2-40B4-BE49-F238E27FC236}">
              <a16:creationId xmlns:a16="http://schemas.microsoft.com/office/drawing/2014/main" id="{0A2F4874-02C5-40A6-85EB-2818DA7FFC2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0" name="CasellaDiTesto 59613">
          <a:extLst>
            <a:ext uri="{FF2B5EF4-FFF2-40B4-BE49-F238E27FC236}">
              <a16:creationId xmlns:a16="http://schemas.microsoft.com/office/drawing/2014/main" id="{AD1F68F2-6299-4D9C-B4C5-FAB7072CEA27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1" name="CasellaDiTesto 59614">
          <a:extLst>
            <a:ext uri="{FF2B5EF4-FFF2-40B4-BE49-F238E27FC236}">
              <a16:creationId xmlns:a16="http://schemas.microsoft.com/office/drawing/2014/main" id="{0E8AF91B-AA93-4460-A6D0-2E53AAC63D2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2" name="CasellaDiTesto 59615">
          <a:extLst>
            <a:ext uri="{FF2B5EF4-FFF2-40B4-BE49-F238E27FC236}">
              <a16:creationId xmlns:a16="http://schemas.microsoft.com/office/drawing/2014/main" id="{224ABFB4-01BA-4331-91C2-6E17EB88028B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3" name="CasellaDiTesto 59616">
          <a:extLst>
            <a:ext uri="{FF2B5EF4-FFF2-40B4-BE49-F238E27FC236}">
              <a16:creationId xmlns:a16="http://schemas.microsoft.com/office/drawing/2014/main" id="{CE3ECADC-C4F6-4285-8955-CCC74851ACD5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4" name="CasellaDiTesto 59617">
          <a:extLst>
            <a:ext uri="{FF2B5EF4-FFF2-40B4-BE49-F238E27FC236}">
              <a16:creationId xmlns:a16="http://schemas.microsoft.com/office/drawing/2014/main" id="{E69552F4-532F-415D-B1B9-EA1ABA237724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5" name="CasellaDiTesto 59618">
          <a:extLst>
            <a:ext uri="{FF2B5EF4-FFF2-40B4-BE49-F238E27FC236}">
              <a16:creationId xmlns:a16="http://schemas.microsoft.com/office/drawing/2014/main" id="{00E0A1FC-F7A8-433E-8E3A-38CA292F3D72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6" name="CasellaDiTesto 59619">
          <a:extLst>
            <a:ext uri="{FF2B5EF4-FFF2-40B4-BE49-F238E27FC236}">
              <a16:creationId xmlns:a16="http://schemas.microsoft.com/office/drawing/2014/main" id="{D4A3428A-AABB-4D1A-8CF6-56FF08B94368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7" name="CasellaDiTesto 59620">
          <a:extLst>
            <a:ext uri="{FF2B5EF4-FFF2-40B4-BE49-F238E27FC236}">
              <a16:creationId xmlns:a16="http://schemas.microsoft.com/office/drawing/2014/main" id="{3E36DDE7-A8C4-4E10-B6A8-5EF9B6014AEA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8" name="CasellaDiTesto 59621">
          <a:extLst>
            <a:ext uri="{FF2B5EF4-FFF2-40B4-BE49-F238E27FC236}">
              <a16:creationId xmlns:a16="http://schemas.microsoft.com/office/drawing/2014/main" id="{60958ED2-00FB-48C5-9DD3-DC4CC46D573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39" name="CasellaDiTesto 59622">
          <a:extLst>
            <a:ext uri="{FF2B5EF4-FFF2-40B4-BE49-F238E27FC236}">
              <a16:creationId xmlns:a16="http://schemas.microsoft.com/office/drawing/2014/main" id="{39751CF9-FE46-445D-9C9B-F0DD6357D67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0" name="CasellaDiTesto 59623">
          <a:extLst>
            <a:ext uri="{FF2B5EF4-FFF2-40B4-BE49-F238E27FC236}">
              <a16:creationId xmlns:a16="http://schemas.microsoft.com/office/drawing/2014/main" id="{AB07D091-0077-4160-91F6-C8199905A50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1" name="CasellaDiTesto 59624">
          <a:extLst>
            <a:ext uri="{FF2B5EF4-FFF2-40B4-BE49-F238E27FC236}">
              <a16:creationId xmlns:a16="http://schemas.microsoft.com/office/drawing/2014/main" id="{14C1DFC0-4462-4B79-A757-59BE564700A3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2" name="CasellaDiTesto 59625">
          <a:extLst>
            <a:ext uri="{FF2B5EF4-FFF2-40B4-BE49-F238E27FC236}">
              <a16:creationId xmlns:a16="http://schemas.microsoft.com/office/drawing/2014/main" id="{DEDBEE91-8589-4C98-A235-7586A1D2CA66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3" name="CasellaDiTesto 59626">
          <a:extLst>
            <a:ext uri="{FF2B5EF4-FFF2-40B4-BE49-F238E27FC236}">
              <a16:creationId xmlns:a16="http://schemas.microsoft.com/office/drawing/2014/main" id="{24C4C777-9E59-4069-BEB6-E3A024F29249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4" name="CasellaDiTesto 59627">
          <a:extLst>
            <a:ext uri="{FF2B5EF4-FFF2-40B4-BE49-F238E27FC236}">
              <a16:creationId xmlns:a16="http://schemas.microsoft.com/office/drawing/2014/main" id="{437F9E81-EFBC-4C93-9DCC-180C783CEAD1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184320" cy="264240"/>
    <xdr:sp macro="" textlink="">
      <xdr:nvSpPr>
        <xdr:cNvPr id="3845" name="CasellaDiTesto 59628">
          <a:extLst>
            <a:ext uri="{FF2B5EF4-FFF2-40B4-BE49-F238E27FC236}">
              <a16:creationId xmlns:a16="http://schemas.microsoft.com/office/drawing/2014/main" id="{67C6187F-F561-4AF2-B0E3-CAB05C43A07D}"/>
            </a:ext>
          </a:extLst>
        </xdr:cNvPr>
        <xdr:cNvSpPr/>
      </xdr:nvSpPr>
      <xdr:spPr>
        <a:xfrm>
          <a:off x="10318750" y="8064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846" name="AutoShape 1024">
          <a:extLst>
            <a:ext uri="{FF2B5EF4-FFF2-40B4-BE49-F238E27FC236}">
              <a16:creationId xmlns:a16="http://schemas.microsoft.com/office/drawing/2014/main" id="{6785D726-A8DF-416F-9668-44DAB88BADE0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847" name="AutoShape 1024">
          <a:extLst>
            <a:ext uri="{FF2B5EF4-FFF2-40B4-BE49-F238E27FC236}">
              <a16:creationId xmlns:a16="http://schemas.microsoft.com/office/drawing/2014/main" id="{D17DA635-C450-42F4-85D2-B0432F6CB262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19</xdr:row>
      <xdr:rowOff>0</xdr:rowOff>
    </xdr:from>
    <xdr:ext cx="304560" cy="304560"/>
    <xdr:sp macro="" textlink="">
      <xdr:nvSpPr>
        <xdr:cNvPr id="3848" name="AutoShape 1024">
          <a:extLst>
            <a:ext uri="{FF2B5EF4-FFF2-40B4-BE49-F238E27FC236}">
              <a16:creationId xmlns:a16="http://schemas.microsoft.com/office/drawing/2014/main" id="{FB907DDF-723E-4919-B58D-45615C8F5CBE}"/>
            </a:ext>
          </a:extLst>
        </xdr:cNvPr>
        <xdr:cNvSpPr/>
      </xdr:nvSpPr>
      <xdr:spPr>
        <a:xfrm>
          <a:off x="10318750" y="80645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849" name="AutoShape 1024">
          <a:extLst>
            <a:ext uri="{FF2B5EF4-FFF2-40B4-BE49-F238E27FC236}">
              <a16:creationId xmlns:a16="http://schemas.microsoft.com/office/drawing/2014/main" id="{73BE464C-877D-4AE5-A486-331CF9E9B28A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304560" cy="304560"/>
    <xdr:sp macro="" textlink="">
      <xdr:nvSpPr>
        <xdr:cNvPr id="3850" name="AutoShape 1024">
          <a:extLst>
            <a:ext uri="{FF2B5EF4-FFF2-40B4-BE49-F238E27FC236}">
              <a16:creationId xmlns:a16="http://schemas.microsoft.com/office/drawing/2014/main" id="{3C5A37D7-55D4-42CF-A306-5359FD96586B}"/>
            </a:ext>
          </a:extLst>
        </xdr:cNvPr>
        <xdr:cNvSpPr/>
      </xdr:nvSpPr>
      <xdr:spPr>
        <a:xfrm>
          <a:off x="10318750" y="10160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1" name="CasellaDiTesto 59197">
          <a:extLst>
            <a:ext uri="{FF2B5EF4-FFF2-40B4-BE49-F238E27FC236}">
              <a16:creationId xmlns:a16="http://schemas.microsoft.com/office/drawing/2014/main" id="{145D9B87-5B07-4CD7-9DE3-2E3B6339DCE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2" name="CasellaDiTesto 59198">
          <a:extLst>
            <a:ext uri="{FF2B5EF4-FFF2-40B4-BE49-F238E27FC236}">
              <a16:creationId xmlns:a16="http://schemas.microsoft.com/office/drawing/2014/main" id="{2B09C998-2874-4A72-AC25-3705293883F3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3" name="CasellaDiTesto 59199">
          <a:extLst>
            <a:ext uri="{FF2B5EF4-FFF2-40B4-BE49-F238E27FC236}">
              <a16:creationId xmlns:a16="http://schemas.microsoft.com/office/drawing/2014/main" id="{1F408718-C998-4804-8470-A14847A2736B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4" name="CasellaDiTesto 59200">
          <a:extLst>
            <a:ext uri="{FF2B5EF4-FFF2-40B4-BE49-F238E27FC236}">
              <a16:creationId xmlns:a16="http://schemas.microsoft.com/office/drawing/2014/main" id="{7CC362E2-D64A-46C6-9853-E19053E6385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5" name="CasellaDiTesto 59201">
          <a:extLst>
            <a:ext uri="{FF2B5EF4-FFF2-40B4-BE49-F238E27FC236}">
              <a16:creationId xmlns:a16="http://schemas.microsoft.com/office/drawing/2014/main" id="{D6D71FE1-192B-421A-94BE-E69B338E362F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56" name="CasellaDiTesto 59202">
          <a:extLst>
            <a:ext uri="{FF2B5EF4-FFF2-40B4-BE49-F238E27FC236}">
              <a16:creationId xmlns:a16="http://schemas.microsoft.com/office/drawing/2014/main" id="{95CD5F33-8FB0-46CB-92DA-52FFE437859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57" name="CasellaDiTesto 59203">
          <a:extLst>
            <a:ext uri="{FF2B5EF4-FFF2-40B4-BE49-F238E27FC236}">
              <a16:creationId xmlns:a16="http://schemas.microsoft.com/office/drawing/2014/main" id="{1CA5ACF4-0D9A-4623-A1B2-B79829FE936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58" name="CasellaDiTesto 59204">
          <a:extLst>
            <a:ext uri="{FF2B5EF4-FFF2-40B4-BE49-F238E27FC236}">
              <a16:creationId xmlns:a16="http://schemas.microsoft.com/office/drawing/2014/main" id="{B23C7442-5170-467C-B940-E715482DD38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59" name="CasellaDiTesto 59205">
          <a:extLst>
            <a:ext uri="{FF2B5EF4-FFF2-40B4-BE49-F238E27FC236}">
              <a16:creationId xmlns:a16="http://schemas.microsoft.com/office/drawing/2014/main" id="{F45C9851-0DC1-454A-9AB3-B76B09D9DD3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0" name="CasellaDiTesto 59206">
          <a:extLst>
            <a:ext uri="{FF2B5EF4-FFF2-40B4-BE49-F238E27FC236}">
              <a16:creationId xmlns:a16="http://schemas.microsoft.com/office/drawing/2014/main" id="{E4460388-8053-4111-BD67-7CC288E21E3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1" name="CasellaDiTesto 59207">
          <a:extLst>
            <a:ext uri="{FF2B5EF4-FFF2-40B4-BE49-F238E27FC236}">
              <a16:creationId xmlns:a16="http://schemas.microsoft.com/office/drawing/2014/main" id="{F9E411A1-8C92-44B9-9565-4F1CF4DD9604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2" name="CasellaDiTesto 59208">
          <a:extLst>
            <a:ext uri="{FF2B5EF4-FFF2-40B4-BE49-F238E27FC236}">
              <a16:creationId xmlns:a16="http://schemas.microsoft.com/office/drawing/2014/main" id="{EDD9B671-00E6-4865-8CBC-829B6D1B41A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3" name="CasellaDiTesto 59209">
          <a:extLst>
            <a:ext uri="{FF2B5EF4-FFF2-40B4-BE49-F238E27FC236}">
              <a16:creationId xmlns:a16="http://schemas.microsoft.com/office/drawing/2014/main" id="{7E67BF06-CBD3-4D02-8D17-86313331C8D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4" name="CasellaDiTesto 59210">
          <a:extLst>
            <a:ext uri="{FF2B5EF4-FFF2-40B4-BE49-F238E27FC236}">
              <a16:creationId xmlns:a16="http://schemas.microsoft.com/office/drawing/2014/main" id="{2C5C42C0-8076-42DE-A8C5-80E558D674A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5" name="CasellaDiTesto 59211">
          <a:extLst>
            <a:ext uri="{FF2B5EF4-FFF2-40B4-BE49-F238E27FC236}">
              <a16:creationId xmlns:a16="http://schemas.microsoft.com/office/drawing/2014/main" id="{08EA5116-7E75-48D4-AD18-19F6EA286914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6" name="CasellaDiTesto 59212">
          <a:extLst>
            <a:ext uri="{FF2B5EF4-FFF2-40B4-BE49-F238E27FC236}">
              <a16:creationId xmlns:a16="http://schemas.microsoft.com/office/drawing/2014/main" id="{4593B7A3-7734-442E-A60B-713D442AF18D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7" name="CasellaDiTesto 59213">
          <a:extLst>
            <a:ext uri="{FF2B5EF4-FFF2-40B4-BE49-F238E27FC236}">
              <a16:creationId xmlns:a16="http://schemas.microsoft.com/office/drawing/2014/main" id="{37F2C197-EFFD-4945-BC14-A4CDC1B880CC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8" name="CasellaDiTesto 59214">
          <a:extLst>
            <a:ext uri="{FF2B5EF4-FFF2-40B4-BE49-F238E27FC236}">
              <a16:creationId xmlns:a16="http://schemas.microsoft.com/office/drawing/2014/main" id="{5C038C35-B9F1-451A-86A8-23CB08C386F3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69" name="CasellaDiTesto 59215">
          <a:extLst>
            <a:ext uri="{FF2B5EF4-FFF2-40B4-BE49-F238E27FC236}">
              <a16:creationId xmlns:a16="http://schemas.microsoft.com/office/drawing/2014/main" id="{91D215D3-7F75-4FBC-B8D2-55ED0FF92942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70" name="CasellaDiTesto 59216">
          <a:extLst>
            <a:ext uri="{FF2B5EF4-FFF2-40B4-BE49-F238E27FC236}">
              <a16:creationId xmlns:a16="http://schemas.microsoft.com/office/drawing/2014/main" id="{0C6D8DF2-239A-404E-82BD-4092F2D00C2D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71" name="CasellaDiTesto 59217">
          <a:extLst>
            <a:ext uri="{FF2B5EF4-FFF2-40B4-BE49-F238E27FC236}">
              <a16:creationId xmlns:a16="http://schemas.microsoft.com/office/drawing/2014/main" id="{AF7AAC98-41D5-4758-950D-07000198F7C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72" name="CasellaDiTesto 59218">
          <a:extLst>
            <a:ext uri="{FF2B5EF4-FFF2-40B4-BE49-F238E27FC236}">
              <a16:creationId xmlns:a16="http://schemas.microsoft.com/office/drawing/2014/main" id="{1BCD3B7E-EC75-4A6C-8DC6-12F41A5A060E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73" name="CasellaDiTesto 59219">
          <a:extLst>
            <a:ext uri="{FF2B5EF4-FFF2-40B4-BE49-F238E27FC236}">
              <a16:creationId xmlns:a16="http://schemas.microsoft.com/office/drawing/2014/main" id="{3E26F06C-728A-4600-9DA6-C112766BFB9D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74" name="CasellaDiTesto 59220">
          <a:extLst>
            <a:ext uri="{FF2B5EF4-FFF2-40B4-BE49-F238E27FC236}">
              <a16:creationId xmlns:a16="http://schemas.microsoft.com/office/drawing/2014/main" id="{5C604619-E31E-49DF-A3DA-9B26FF8CD498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75" name="CasellaDiTesto 59485">
          <a:extLst>
            <a:ext uri="{FF2B5EF4-FFF2-40B4-BE49-F238E27FC236}">
              <a16:creationId xmlns:a16="http://schemas.microsoft.com/office/drawing/2014/main" id="{9DE802CF-46BD-4051-AEC2-32EB10B1375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76" name="CasellaDiTesto 59486">
          <a:extLst>
            <a:ext uri="{FF2B5EF4-FFF2-40B4-BE49-F238E27FC236}">
              <a16:creationId xmlns:a16="http://schemas.microsoft.com/office/drawing/2014/main" id="{35E02110-93D9-4CBB-9B32-4E18AC93084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77" name="CasellaDiTesto 59487">
          <a:extLst>
            <a:ext uri="{FF2B5EF4-FFF2-40B4-BE49-F238E27FC236}">
              <a16:creationId xmlns:a16="http://schemas.microsoft.com/office/drawing/2014/main" id="{0271088E-6FDA-40A3-BC2F-852B416952E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78" name="CasellaDiTesto 59488">
          <a:extLst>
            <a:ext uri="{FF2B5EF4-FFF2-40B4-BE49-F238E27FC236}">
              <a16:creationId xmlns:a16="http://schemas.microsoft.com/office/drawing/2014/main" id="{CAE7E5D5-4536-41E3-BB39-6C1F2C2B0B1F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79" name="CasellaDiTesto 59489">
          <a:extLst>
            <a:ext uri="{FF2B5EF4-FFF2-40B4-BE49-F238E27FC236}">
              <a16:creationId xmlns:a16="http://schemas.microsoft.com/office/drawing/2014/main" id="{3575FBB5-9073-4023-83F8-3BD1860B9B1A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0" name="CasellaDiTesto 59490">
          <a:extLst>
            <a:ext uri="{FF2B5EF4-FFF2-40B4-BE49-F238E27FC236}">
              <a16:creationId xmlns:a16="http://schemas.microsoft.com/office/drawing/2014/main" id="{3265C080-FCA4-4610-ABCB-1CFF9326D374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1" name="CasellaDiTesto 59491">
          <a:extLst>
            <a:ext uri="{FF2B5EF4-FFF2-40B4-BE49-F238E27FC236}">
              <a16:creationId xmlns:a16="http://schemas.microsoft.com/office/drawing/2014/main" id="{0D3760B9-FCF4-4892-B6C8-EA46EC174D9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2" name="CasellaDiTesto 59492">
          <a:extLst>
            <a:ext uri="{FF2B5EF4-FFF2-40B4-BE49-F238E27FC236}">
              <a16:creationId xmlns:a16="http://schemas.microsoft.com/office/drawing/2014/main" id="{754F6D0A-6CA0-4AE8-8851-0C7F322465DD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3" name="CasellaDiTesto 59493">
          <a:extLst>
            <a:ext uri="{FF2B5EF4-FFF2-40B4-BE49-F238E27FC236}">
              <a16:creationId xmlns:a16="http://schemas.microsoft.com/office/drawing/2014/main" id="{647153EE-08C5-42FD-A32D-3E01DC1C81FF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4" name="CasellaDiTesto 59494">
          <a:extLst>
            <a:ext uri="{FF2B5EF4-FFF2-40B4-BE49-F238E27FC236}">
              <a16:creationId xmlns:a16="http://schemas.microsoft.com/office/drawing/2014/main" id="{4D166A0F-95D7-42D5-876E-DEDCC63C8E5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5" name="CasellaDiTesto 59495">
          <a:extLst>
            <a:ext uri="{FF2B5EF4-FFF2-40B4-BE49-F238E27FC236}">
              <a16:creationId xmlns:a16="http://schemas.microsoft.com/office/drawing/2014/main" id="{C5990D9F-B479-497B-867A-501785C7AE53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6" name="CasellaDiTesto 59496">
          <a:extLst>
            <a:ext uri="{FF2B5EF4-FFF2-40B4-BE49-F238E27FC236}">
              <a16:creationId xmlns:a16="http://schemas.microsoft.com/office/drawing/2014/main" id="{F987F518-5B43-48FB-959A-4731D60BB8B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7" name="CasellaDiTesto 59497">
          <a:extLst>
            <a:ext uri="{FF2B5EF4-FFF2-40B4-BE49-F238E27FC236}">
              <a16:creationId xmlns:a16="http://schemas.microsoft.com/office/drawing/2014/main" id="{5A194326-5F30-43B9-B2D8-8D3625A15B3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8" name="CasellaDiTesto 59498">
          <a:extLst>
            <a:ext uri="{FF2B5EF4-FFF2-40B4-BE49-F238E27FC236}">
              <a16:creationId xmlns:a16="http://schemas.microsoft.com/office/drawing/2014/main" id="{142658AC-AEA6-4398-8B21-5AD8689FAEE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89" name="CasellaDiTesto 59499">
          <a:extLst>
            <a:ext uri="{FF2B5EF4-FFF2-40B4-BE49-F238E27FC236}">
              <a16:creationId xmlns:a16="http://schemas.microsoft.com/office/drawing/2014/main" id="{C05FE03F-61B5-40A7-B7D7-E050D1B3A764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0" name="CasellaDiTesto 59500">
          <a:extLst>
            <a:ext uri="{FF2B5EF4-FFF2-40B4-BE49-F238E27FC236}">
              <a16:creationId xmlns:a16="http://schemas.microsoft.com/office/drawing/2014/main" id="{EBE00F53-55FF-432A-B354-4EF5794678BC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1" name="CasellaDiTesto 59501">
          <a:extLst>
            <a:ext uri="{FF2B5EF4-FFF2-40B4-BE49-F238E27FC236}">
              <a16:creationId xmlns:a16="http://schemas.microsoft.com/office/drawing/2014/main" id="{2B15F4A1-54EC-42F6-A1EB-ED904F8F5FA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2" name="CasellaDiTesto 59502">
          <a:extLst>
            <a:ext uri="{FF2B5EF4-FFF2-40B4-BE49-F238E27FC236}">
              <a16:creationId xmlns:a16="http://schemas.microsoft.com/office/drawing/2014/main" id="{D3578F1F-FD93-433E-A7AF-32DCC4D96C5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3" name="CasellaDiTesto 59503">
          <a:extLst>
            <a:ext uri="{FF2B5EF4-FFF2-40B4-BE49-F238E27FC236}">
              <a16:creationId xmlns:a16="http://schemas.microsoft.com/office/drawing/2014/main" id="{30218AFB-A96B-4961-BB0A-43C631EE82AC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4" name="CasellaDiTesto 59504">
          <a:extLst>
            <a:ext uri="{FF2B5EF4-FFF2-40B4-BE49-F238E27FC236}">
              <a16:creationId xmlns:a16="http://schemas.microsoft.com/office/drawing/2014/main" id="{FBA12627-D074-4D70-A233-5A886A75B32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5" name="CasellaDiTesto 59505">
          <a:extLst>
            <a:ext uri="{FF2B5EF4-FFF2-40B4-BE49-F238E27FC236}">
              <a16:creationId xmlns:a16="http://schemas.microsoft.com/office/drawing/2014/main" id="{BC18D726-7D4B-45E3-BC82-8D6CFE7B326B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6" name="CasellaDiTesto 59506">
          <a:extLst>
            <a:ext uri="{FF2B5EF4-FFF2-40B4-BE49-F238E27FC236}">
              <a16:creationId xmlns:a16="http://schemas.microsoft.com/office/drawing/2014/main" id="{508574D6-CA15-410E-82E7-8014D3ACF5D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7" name="CasellaDiTesto 59507">
          <a:extLst>
            <a:ext uri="{FF2B5EF4-FFF2-40B4-BE49-F238E27FC236}">
              <a16:creationId xmlns:a16="http://schemas.microsoft.com/office/drawing/2014/main" id="{1AFCE81E-9AF6-43CD-A499-584C8AD1EA19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898" name="CasellaDiTesto 59508">
          <a:extLst>
            <a:ext uri="{FF2B5EF4-FFF2-40B4-BE49-F238E27FC236}">
              <a16:creationId xmlns:a16="http://schemas.microsoft.com/office/drawing/2014/main" id="{C668B692-55A8-4579-91B7-3A94C2EF3C3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899" name="CasellaDiTesto 59509">
          <a:extLst>
            <a:ext uri="{FF2B5EF4-FFF2-40B4-BE49-F238E27FC236}">
              <a16:creationId xmlns:a16="http://schemas.microsoft.com/office/drawing/2014/main" id="{14616CBA-1671-4635-8AFA-23AAC14126AB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0" name="CasellaDiTesto 59510">
          <a:extLst>
            <a:ext uri="{FF2B5EF4-FFF2-40B4-BE49-F238E27FC236}">
              <a16:creationId xmlns:a16="http://schemas.microsoft.com/office/drawing/2014/main" id="{F2FDBCC1-7086-47A5-A1CE-1EFB50268BDB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1" name="CasellaDiTesto 59511">
          <a:extLst>
            <a:ext uri="{FF2B5EF4-FFF2-40B4-BE49-F238E27FC236}">
              <a16:creationId xmlns:a16="http://schemas.microsoft.com/office/drawing/2014/main" id="{E8D5BA21-79C8-469B-9C6A-74CDF479A089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2" name="CasellaDiTesto 59512">
          <a:extLst>
            <a:ext uri="{FF2B5EF4-FFF2-40B4-BE49-F238E27FC236}">
              <a16:creationId xmlns:a16="http://schemas.microsoft.com/office/drawing/2014/main" id="{4CDCBA34-FC61-4263-9E3B-A171418D020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3" name="CasellaDiTesto 59513">
          <a:extLst>
            <a:ext uri="{FF2B5EF4-FFF2-40B4-BE49-F238E27FC236}">
              <a16:creationId xmlns:a16="http://schemas.microsoft.com/office/drawing/2014/main" id="{BE59728D-E0E7-41AE-A1FA-4F81294B40EB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4" name="CasellaDiTesto 59514">
          <a:extLst>
            <a:ext uri="{FF2B5EF4-FFF2-40B4-BE49-F238E27FC236}">
              <a16:creationId xmlns:a16="http://schemas.microsoft.com/office/drawing/2014/main" id="{1B1AC398-60DC-4ECB-B0B2-4FEA023B4A4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5" name="CasellaDiTesto 59515">
          <a:extLst>
            <a:ext uri="{FF2B5EF4-FFF2-40B4-BE49-F238E27FC236}">
              <a16:creationId xmlns:a16="http://schemas.microsoft.com/office/drawing/2014/main" id="{7B91F011-0B4E-4353-AE3A-0B168824A42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6" name="CasellaDiTesto 59516">
          <a:extLst>
            <a:ext uri="{FF2B5EF4-FFF2-40B4-BE49-F238E27FC236}">
              <a16:creationId xmlns:a16="http://schemas.microsoft.com/office/drawing/2014/main" id="{145CDE19-CEE2-4BDB-845F-B08AE9385144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7" name="CasellaDiTesto 59517">
          <a:extLst>
            <a:ext uri="{FF2B5EF4-FFF2-40B4-BE49-F238E27FC236}">
              <a16:creationId xmlns:a16="http://schemas.microsoft.com/office/drawing/2014/main" id="{8F183F5D-0481-477D-B548-AED2827AA6D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8" name="CasellaDiTesto 59518">
          <a:extLst>
            <a:ext uri="{FF2B5EF4-FFF2-40B4-BE49-F238E27FC236}">
              <a16:creationId xmlns:a16="http://schemas.microsoft.com/office/drawing/2014/main" id="{1AC83731-479C-418E-A065-AB197EA1EE4E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09" name="CasellaDiTesto 59519">
          <a:extLst>
            <a:ext uri="{FF2B5EF4-FFF2-40B4-BE49-F238E27FC236}">
              <a16:creationId xmlns:a16="http://schemas.microsoft.com/office/drawing/2014/main" id="{285DD5B8-8279-4DD0-8B95-5248317B3F5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0" name="CasellaDiTesto 59520">
          <a:extLst>
            <a:ext uri="{FF2B5EF4-FFF2-40B4-BE49-F238E27FC236}">
              <a16:creationId xmlns:a16="http://schemas.microsoft.com/office/drawing/2014/main" id="{72CA2DEB-0838-4454-9467-94EE02B5AC3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1" name="CasellaDiTesto 59521">
          <a:extLst>
            <a:ext uri="{FF2B5EF4-FFF2-40B4-BE49-F238E27FC236}">
              <a16:creationId xmlns:a16="http://schemas.microsoft.com/office/drawing/2014/main" id="{26A599CB-C877-4B57-B641-840199363729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2" name="CasellaDiTesto 59522">
          <a:extLst>
            <a:ext uri="{FF2B5EF4-FFF2-40B4-BE49-F238E27FC236}">
              <a16:creationId xmlns:a16="http://schemas.microsoft.com/office/drawing/2014/main" id="{1D0DDCFA-E949-433C-B018-DFB46919695A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3" name="CasellaDiTesto 59523">
          <a:extLst>
            <a:ext uri="{FF2B5EF4-FFF2-40B4-BE49-F238E27FC236}">
              <a16:creationId xmlns:a16="http://schemas.microsoft.com/office/drawing/2014/main" id="{3A4A9675-6C24-4102-8A08-EBA9AC386288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4" name="CasellaDiTesto 59524">
          <a:extLst>
            <a:ext uri="{FF2B5EF4-FFF2-40B4-BE49-F238E27FC236}">
              <a16:creationId xmlns:a16="http://schemas.microsoft.com/office/drawing/2014/main" id="{38CF72E1-E6A6-4716-A602-AFA5F17F2AB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5" name="CasellaDiTesto 59525">
          <a:extLst>
            <a:ext uri="{FF2B5EF4-FFF2-40B4-BE49-F238E27FC236}">
              <a16:creationId xmlns:a16="http://schemas.microsoft.com/office/drawing/2014/main" id="{EDD09DA8-92A9-4BC9-9E89-F8FDD6AFA4E6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6" name="CasellaDiTesto 59526">
          <a:extLst>
            <a:ext uri="{FF2B5EF4-FFF2-40B4-BE49-F238E27FC236}">
              <a16:creationId xmlns:a16="http://schemas.microsoft.com/office/drawing/2014/main" id="{EAAA4F1F-79B3-4EC3-8B9B-0409A33FA221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7" name="CasellaDiTesto 59527">
          <a:extLst>
            <a:ext uri="{FF2B5EF4-FFF2-40B4-BE49-F238E27FC236}">
              <a16:creationId xmlns:a16="http://schemas.microsoft.com/office/drawing/2014/main" id="{97ADFCA0-5284-4642-B63C-E0383BBCBCB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8" name="CasellaDiTesto 59528">
          <a:extLst>
            <a:ext uri="{FF2B5EF4-FFF2-40B4-BE49-F238E27FC236}">
              <a16:creationId xmlns:a16="http://schemas.microsoft.com/office/drawing/2014/main" id="{04786F6D-DA00-4827-9A7F-5C4E438EE0EF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19" name="CasellaDiTesto 59529">
          <a:extLst>
            <a:ext uri="{FF2B5EF4-FFF2-40B4-BE49-F238E27FC236}">
              <a16:creationId xmlns:a16="http://schemas.microsoft.com/office/drawing/2014/main" id="{B750436B-2281-4C7D-A18C-3CB75D33133B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20" name="CasellaDiTesto 59530">
          <a:extLst>
            <a:ext uri="{FF2B5EF4-FFF2-40B4-BE49-F238E27FC236}">
              <a16:creationId xmlns:a16="http://schemas.microsoft.com/office/drawing/2014/main" id="{DAB35243-FBE1-4315-8DED-504C4E1CFA40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21" name="CasellaDiTesto 59531">
          <a:extLst>
            <a:ext uri="{FF2B5EF4-FFF2-40B4-BE49-F238E27FC236}">
              <a16:creationId xmlns:a16="http://schemas.microsoft.com/office/drawing/2014/main" id="{FE79C7A8-DE98-40EF-BF23-C093E6986EA1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25</xdr:row>
      <xdr:rowOff>0</xdr:rowOff>
    </xdr:from>
    <xdr:ext cx="184320" cy="264240"/>
    <xdr:sp macro="" textlink="">
      <xdr:nvSpPr>
        <xdr:cNvPr id="3922" name="CasellaDiTesto 59532">
          <a:extLst>
            <a:ext uri="{FF2B5EF4-FFF2-40B4-BE49-F238E27FC236}">
              <a16:creationId xmlns:a16="http://schemas.microsoft.com/office/drawing/2014/main" id="{E9E5D1EF-8CE4-4842-A06C-9336731DE3F9}"/>
            </a:ext>
          </a:extLst>
        </xdr:cNvPr>
        <xdr:cNvSpPr/>
      </xdr:nvSpPr>
      <xdr:spPr>
        <a:xfrm>
          <a:off x="10318750" y="9461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3" name="CasellaDiTesto 59557">
          <a:extLst>
            <a:ext uri="{FF2B5EF4-FFF2-40B4-BE49-F238E27FC236}">
              <a16:creationId xmlns:a16="http://schemas.microsoft.com/office/drawing/2014/main" id="{9B1082B7-D054-4765-BEA9-898CBEEA675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4" name="CasellaDiTesto 59558">
          <a:extLst>
            <a:ext uri="{FF2B5EF4-FFF2-40B4-BE49-F238E27FC236}">
              <a16:creationId xmlns:a16="http://schemas.microsoft.com/office/drawing/2014/main" id="{49510361-D8C5-496A-A70F-69E2B6655ADC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5" name="CasellaDiTesto 59559">
          <a:extLst>
            <a:ext uri="{FF2B5EF4-FFF2-40B4-BE49-F238E27FC236}">
              <a16:creationId xmlns:a16="http://schemas.microsoft.com/office/drawing/2014/main" id="{F43282A0-CB67-4184-AADB-D7DC3584D591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6" name="CasellaDiTesto 59560">
          <a:extLst>
            <a:ext uri="{FF2B5EF4-FFF2-40B4-BE49-F238E27FC236}">
              <a16:creationId xmlns:a16="http://schemas.microsoft.com/office/drawing/2014/main" id="{DFAA05D8-2C71-409A-BB23-8D26BFD8E24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7" name="CasellaDiTesto 59561">
          <a:extLst>
            <a:ext uri="{FF2B5EF4-FFF2-40B4-BE49-F238E27FC236}">
              <a16:creationId xmlns:a16="http://schemas.microsoft.com/office/drawing/2014/main" id="{756F72C8-F811-4568-BA37-86ED1179F37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8" name="CasellaDiTesto 59562">
          <a:extLst>
            <a:ext uri="{FF2B5EF4-FFF2-40B4-BE49-F238E27FC236}">
              <a16:creationId xmlns:a16="http://schemas.microsoft.com/office/drawing/2014/main" id="{D12F1D19-E940-4625-88AC-66AFAD30BC6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29" name="CasellaDiTesto 59563">
          <a:extLst>
            <a:ext uri="{FF2B5EF4-FFF2-40B4-BE49-F238E27FC236}">
              <a16:creationId xmlns:a16="http://schemas.microsoft.com/office/drawing/2014/main" id="{122B81D7-3CCA-474B-9642-89870A669557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0" name="CasellaDiTesto 59564">
          <a:extLst>
            <a:ext uri="{FF2B5EF4-FFF2-40B4-BE49-F238E27FC236}">
              <a16:creationId xmlns:a16="http://schemas.microsoft.com/office/drawing/2014/main" id="{C6FE7AD8-7FC5-43E0-8968-170C326C68A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1" name="CasellaDiTesto 59565">
          <a:extLst>
            <a:ext uri="{FF2B5EF4-FFF2-40B4-BE49-F238E27FC236}">
              <a16:creationId xmlns:a16="http://schemas.microsoft.com/office/drawing/2014/main" id="{EA0F59A6-5732-4956-8773-984A9267E234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2" name="CasellaDiTesto 59566">
          <a:extLst>
            <a:ext uri="{FF2B5EF4-FFF2-40B4-BE49-F238E27FC236}">
              <a16:creationId xmlns:a16="http://schemas.microsoft.com/office/drawing/2014/main" id="{D4EE23C8-D91E-44A6-AE5C-9D16B4CE773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3" name="CasellaDiTesto 59567">
          <a:extLst>
            <a:ext uri="{FF2B5EF4-FFF2-40B4-BE49-F238E27FC236}">
              <a16:creationId xmlns:a16="http://schemas.microsoft.com/office/drawing/2014/main" id="{D6F9BB33-56F6-4EB0-B5D2-04AE1C70B2C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4" name="CasellaDiTesto 59568">
          <a:extLst>
            <a:ext uri="{FF2B5EF4-FFF2-40B4-BE49-F238E27FC236}">
              <a16:creationId xmlns:a16="http://schemas.microsoft.com/office/drawing/2014/main" id="{BAB2F9F9-F6C0-4D23-9D93-241DC6A33BC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5" name="CasellaDiTesto 59569">
          <a:extLst>
            <a:ext uri="{FF2B5EF4-FFF2-40B4-BE49-F238E27FC236}">
              <a16:creationId xmlns:a16="http://schemas.microsoft.com/office/drawing/2014/main" id="{21F4F697-8019-4208-BC41-C1A990A2114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6" name="CasellaDiTesto 59570">
          <a:extLst>
            <a:ext uri="{FF2B5EF4-FFF2-40B4-BE49-F238E27FC236}">
              <a16:creationId xmlns:a16="http://schemas.microsoft.com/office/drawing/2014/main" id="{E2095153-853C-4549-B38C-11D799301E8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7" name="CasellaDiTesto 59571">
          <a:extLst>
            <a:ext uri="{FF2B5EF4-FFF2-40B4-BE49-F238E27FC236}">
              <a16:creationId xmlns:a16="http://schemas.microsoft.com/office/drawing/2014/main" id="{EF5A6643-CA89-468F-97CB-B2425E5C349F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8" name="CasellaDiTesto 59572">
          <a:extLst>
            <a:ext uri="{FF2B5EF4-FFF2-40B4-BE49-F238E27FC236}">
              <a16:creationId xmlns:a16="http://schemas.microsoft.com/office/drawing/2014/main" id="{74DE00B7-71AD-437C-B544-10FDB631FDA8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39" name="CasellaDiTesto 59573">
          <a:extLst>
            <a:ext uri="{FF2B5EF4-FFF2-40B4-BE49-F238E27FC236}">
              <a16:creationId xmlns:a16="http://schemas.microsoft.com/office/drawing/2014/main" id="{3342CDB1-CEB6-47B5-BB0D-D5C5F87F19E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0" name="CasellaDiTesto 59574">
          <a:extLst>
            <a:ext uri="{FF2B5EF4-FFF2-40B4-BE49-F238E27FC236}">
              <a16:creationId xmlns:a16="http://schemas.microsoft.com/office/drawing/2014/main" id="{296937C0-F4CB-482D-A2E7-FC8BA3AD4C0D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1" name="CasellaDiTesto 59575">
          <a:extLst>
            <a:ext uri="{FF2B5EF4-FFF2-40B4-BE49-F238E27FC236}">
              <a16:creationId xmlns:a16="http://schemas.microsoft.com/office/drawing/2014/main" id="{E98B88F7-F188-4152-B29C-E1F4383579E0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2" name="CasellaDiTesto 59576">
          <a:extLst>
            <a:ext uri="{FF2B5EF4-FFF2-40B4-BE49-F238E27FC236}">
              <a16:creationId xmlns:a16="http://schemas.microsoft.com/office/drawing/2014/main" id="{AB9656E7-007A-49BD-9F4F-CCC51405EA8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3" name="CasellaDiTesto 59577">
          <a:extLst>
            <a:ext uri="{FF2B5EF4-FFF2-40B4-BE49-F238E27FC236}">
              <a16:creationId xmlns:a16="http://schemas.microsoft.com/office/drawing/2014/main" id="{00C815F2-1AFF-400A-838F-6FA1F033FB43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4" name="CasellaDiTesto 59578">
          <a:extLst>
            <a:ext uri="{FF2B5EF4-FFF2-40B4-BE49-F238E27FC236}">
              <a16:creationId xmlns:a16="http://schemas.microsoft.com/office/drawing/2014/main" id="{5B5B1B60-CAE9-4726-98B5-B4F15F242649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5" name="CasellaDiTesto 59579">
          <a:extLst>
            <a:ext uri="{FF2B5EF4-FFF2-40B4-BE49-F238E27FC236}">
              <a16:creationId xmlns:a16="http://schemas.microsoft.com/office/drawing/2014/main" id="{56D4A54A-7684-45A3-8D0D-920C424023B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22</xdr:row>
      <xdr:rowOff>0</xdr:rowOff>
    </xdr:from>
    <xdr:ext cx="184320" cy="264240"/>
    <xdr:sp macro="" textlink="">
      <xdr:nvSpPr>
        <xdr:cNvPr id="3946" name="CasellaDiTesto 59580">
          <a:extLst>
            <a:ext uri="{FF2B5EF4-FFF2-40B4-BE49-F238E27FC236}">
              <a16:creationId xmlns:a16="http://schemas.microsoft.com/office/drawing/2014/main" id="{716D0ED3-8A25-4B12-BD3F-D8161C03D1F5}"/>
            </a:ext>
          </a:extLst>
        </xdr:cNvPr>
        <xdr:cNvSpPr/>
      </xdr:nvSpPr>
      <xdr:spPr>
        <a:xfrm>
          <a:off x="10318750" y="10160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47" name="AutoShape 1024">
          <a:extLst>
            <a:ext uri="{FF2B5EF4-FFF2-40B4-BE49-F238E27FC236}">
              <a16:creationId xmlns:a16="http://schemas.microsoft.com/office/drawing/2014/main" id="{3E1D8A60-17CE-483C-AFB0-00733C26E3B0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48" name="AutoShape 1024">
          <a:extLst>
            <a:ext uri="{FF2B5EF4-FFF2-40B4-BE49-F238E27FC236}">
              <a16:creationId xmlns:a16="http://schemas.microsoft.com/office/drawing/2014/main" id="{1B8934D7-6F2F-4988-ACB8-F15D32446F7F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49" name="AutoShape 1024">
          <a:extLst>
            <a:ext uri="{FF2B5EF4-FFF2-40B4-BE49-F238E27FC236}">
              <a16:creationId xmlns:a16="http://schemas.microsoft.com/office/drawing/2014/main" id="{590E3A34-7D4B-4899-AAF5-AE5FF8490831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50" name="AutoShape 1024">
          <a:extLst>
            <a:ext uri="{FF2B5EF4-FFF2-40B4-BE49-F238E27FC236}">
              <a16:creationId xmlns:a16="http://schemas.microsoft.com/office/drawing/2014/main" id="{822D543D-F387-4110-BBF7-C350CE14039A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51" name="AutoShape 1024">
          <a:extLst>
            <a:ext uri="{FF2B5EF4-FFF2-40B4-BE49-F238E27FC236}">
              <a16:creationId xmlns:a16="http://schemas.microsoft.com/office/drawing/2014/main" id="{ED50B467-EFA3-4B1F-87FC-02AD17EA78F0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52" name="AutoShape 1024">
          <a:extLst>
            <a:ext uri="{FF2B5EF4-FFF2-40B4-BE49-F238E27FC236}">
              <a16:creationId xmlns:a16="http://schemas.microsoft.com/office/drawing/2014/main" id="{BD62B285-62EB-4888-B0EB-1568B57E6A26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3" name="CasellaDiTesto 59260">
          <a:extLst>
            <a:ext uri="{FF2B5EF4-FFF2-40B4-BE49-F238E27FC236}">
              <a16:creationId xmlns:a16="http://schemas.microsoft.com/office/drawing/2014/main" id="{7B3E3894-1B6D-41F8-83AE-E3EBCE4DF31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4" name="CasellaDiTesto 59261">
          <a:extLst>
            <a:ext uri="{FF2B5EF4-FFF2-40B4-BE49-F238E27FC236}">
              <a16:creationId xmlns:a16="http://schemas.microsoft.com/office/drawing/2014/main" id="{701FCD49-2DA8-4915-AC6A-54210BA2D27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5" name="CasellaDiTesto 59262">
          <a:extLst>
            <a:ext uri="{FF2B5EF4-FFF2-40B4-BE49-F238E27FC236}">
              <a16:creationId xmlns:a16="http://schemas.microsoft.com/office/drawing/2014/main" id="{E04C2DC9-FF0A-4384-87E9-5D3F4CE27D7C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6" name="CasellaDiTesto 59263">
          <a:extLst>
            <a:ext uri="{FF2B5EF4-FFF2-40B4-BE49-F238E27FC236}">
              <a16:creationId xmlns:a16="http://schemas.microsoft.com/office/drawing/2014/main" id="{667E4730-3714-4D0B-95A0-EE23A9128DE5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7" name="CasellaDiTesto 59264">
          <a:extLst>
            <a:ext uri="{FF2B5EF4-FFF2-40B4-BE49-F238E27FC236}">
              <a16:creationId xmlns:a16="http://schemas.microsoft.com/office/drawing/2014/main" id="{D5BEACCE-A9E8-45A2-A668-4D1A9D118806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8" name="CasellaDiTesto 59265">
          <a:extLst>
            <a:ext uri="{FF2B5EF4-FFF2-40B4-BE49-F238E27FC236}">
              <a16:creationId xmlns:a16="http://schemas.microsoft.com/office/drawing/2014/main" id="{AA501296-20EE-498B-89DF-109862EE9D2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59" name="CasellaDiTesto 59266">
          <a:extLst>
            <a:ext uri="{FF2B5EF4-FFF2-40B4-BE49-F238E27FC236}">
              <a16:creationId xmlns:a16="http://schemas.microsoft.com/office/drawing/2014/main" id="{5B140BFF-70C0-417C-97F7-4A6F587DC4F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0" name="CasellaDiTesto 59267">
          <a:extLst>
            <a:ext uri="{FF2B5EF4-FFF2-40B4-BE49-F238E27FC236}">
              <a16:creationId xmlns:a16="http://schemas.microsoft.com/office/drawing/2014/main" id="{89615B91-672B-4906-94EE-A97AA2329BC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1" name="CasellaDiTesto 59268">
          <a:extLst>
            <a:ext uri="{FF2B5EF4-FFF2-40B4-BE49-F238E27FC236}">
              <a16:creationId xmlns:a16="http://schemas.microsoft.com/office/drawing/2014/main" id="{0DFF44A9-A412-4E72-B2A8-AFDEF3AC0CA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2" name="CasellaDiTesto 59269">
          <a:extLst>
            <a:ext uri="{FF2B5EF4-FFF2-40B4-BE49-F238E27FC236}">
              <a16:creationId xmlns:a16="http://schemas.microsoft.com/office/drawing/2014/main" id="{FBAF6476-2D60-453F-B942-07C5CA36A8B8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3" name="CasellaDiTesto 59270">
          <a:extLst>
            <a:ext uri="{FF2B5EF4-FFF2-40B4-BE49-F238E27FC236}">
              <a16:creationId xmlns:a16="http://schemas.microsoft.com/office/drawing/2014/main" id="{911BE43B-0638-463C-92DD-BBF29266A28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4" name="CasellaDiTesto 59271">
          <a:extLst>
            <a:ext uri="{FF2B5EF4-FFF2-40B4-BE49-F238E27FC236}">
              <a16:creationId xmlns:a16="http://schemas.microsoft.com/office/drawing/2014/main" id="{FA90D89C-0F53-4106-B491-4BA1BA5B85E4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5" name="CasellaDiTesto 59272">
          <a:extLst>
            <a:ext uri="{FF2B5EF4-FFF2-40B4-BE49-F238E27FC236}">
              <a16:creationId xmlns:a16="http://schemas.microsoft.com/office/drawing/2014/main" id="{7C80314B-EBAD-424E-931A-94604E66BB2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6" name="CasellaDiTesto 59273">
          <a:extLst>
            <a:ext uri="{FF2B5EF4-FFF2-40B4-BE49-F238E27FC236}">
              <a16:creationId xmlns:a16="http://schemas.microsoft.com/office/drawing/2014/main" id="{0937C1B0-7330-446B-9111-11AFD828129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7" name="CasellaDiTesto 59274">
          <a:extLst>
            <a:ext uri="{FF2B5EF4-FFF2-40B4-BE49-F238E27FC236}">
              <a16:creationId xmlns:a16="http://schemas.microsoft.com/office/drawing/2014/main" id="{745CB962-CBC5-4391-B127-099A50B6110B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8" name="CasellaDiTesto 59275">
          <a:extLst>
            <a:ext uri="{FF2B5EF4-FFF2-40B4-BE49-F238E27FC236}">
              <a16:creationId xmlns:a16="http://schemas.microsoft.com/office/drawing/2014/main" id="{7720A6D2-0559-4E05-9C1F-42DD0634C64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69" name="CasellaDiTesto 59276">
          <a:extLst>
            <a:ext uri="{FF2B5EF4-FFF2-40B4-BE49-F238E27FC236}">
              <a16:creationId xmlns:a16="http://schemas.microsoft.com/office/drawing/2014/main" id="{DBC97DF8-2110-40E9-992B-07D6C1968593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0" name="CasellaDiTesto 59277">
          <a:extLst>
            <a:ext uri="{FF2B5EF4-FFF2-40B4-BE49-F238E27FC236}">
              <a16:creationId xmlns:a16="http://schemas.microsoft.com/office/drawing/2014/main" id="{0714E893-D810-42ED-9846-748A883DB720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1" name="CasellaDiTesto 59321">
          <a:extLst>
            <a:ext uri="{FF2B5EF4-FFF2-40B4-BE49-F238E27FC236}">
              <a16:creationId xmlns:a16="http://schemas.microsoft.com/office/drawing/2014/main" id="{59E1AB0D-D0C3-498E-915D-A06197A13A5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2" name="CasellaDiTesto 59322">
          <a:extLst>
            <a:ext uri="{FF2B5EF4-FFF2-40B4-BE49-F238E27FC236}">
              <a16:creationId xmlns:a16="http://schemas.microsoft.com/office/drawing/2014/main" id="{7B730BCB-30D9-4F45-83BD-28A3438A873A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3" name="CasellaDiTesto 59323">
          <a:extLst>
            <a:ext uri="{FF2B5EF4-FFF2-40B4-BE49-F238E27FC236}">
              <a16:creationId xmlns:a16="http://schemas.microsoft.com/office/drawing/2014/main" id="{C62496B7-5A76-42D7-B67C-33841BE8721D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4" name="CasellaDiTesto 59324">
          <a:extLst>
            <a:ext uri="{FF2B5EF4-FFF2-40B4-BE49-F238E27FC236}">
              <a16:creationId xmlns:a16="http://schemas.microsoft.com/office/drawing/2014/main" id="{05A648D1-2B67-4D87-9BA5-B9007B5D9636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5" name="CasellaDiTesto 59325">
          <a:extLst>
            <a:ext uri="{FF2B5EF4-FFF2-40B4-BE49-F238E27FC236}">
              <a16:creationId xmlns:a16="http://schemas.microsoft.com/office/drawing/2014/main" id="{9EF49E15-12F1-4967-A1C0-672E0D764E63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6" name="CasellaDiTesto 59326">
          <a:extLst>
            <a:ext uri="{FF2B5EF4-FFF2-40B4-BE49-F238E27FC236}">
              <a16:creationId xmlns:a16="http://schemas.microsoft.com/office/drawing/2014/main" id="{42E810F2-65EE-48F3-B392-6075B4786B8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7" name="CasellaDiTesto 59327">
          <a:extLst>
            <a:ext uri="{FF2B5EF4-FFF2-40B4-BE49-F238E27FC236}">
              <a16:creationId xmlns:a16="http://schemas.microsoft.com/office/drawing/2014/main" id="{B5DAF39F-913F-4DE8-B927-729D1DE1BA4F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8" name="CasellaDiTesto 59328">
          <a:extLst>
            <a:ext uri="{FF2B5EF4-FFF2-40B4-BE49-F238E27FC236}">
              <a16:creationId xmlns:a16="http://schemas.microsoft.com/office/drawing/2014/main" id="{6293F5E8-C8A7-4BBE-A7A0-883A22463DC2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79" name="CasellaDiTesto 59329">
          <a:extLst>
            <a:ext uri="{FF2B5EF4-FFF2-40B4-BE49-F238E27FC236}">
              <a16:creationId xmlns:a16="http://schemas.microsoft.com/office/drawing/2014/main" id="{B3F8579E-5C9E-4827-8417-0854EE8F4C04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0" name="CasellaDiTesto 59330">
          <a:extLst>
            <a:ext uri="{FF2B5EF4-FFF2-40B4-BE49-F238E27FC236}">
              <a16:creationId xmlns:a16="http://schemas.microsoft.com/office/drawing/2014/main" id="{8329F87A-98BE-4A4B-BDEC-382F75CF89F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1" name="CasellaDiTesto 59331">
          <a:extLst>
            <a:ext uri="{FF2B5EF4-FFF2-40B4-BE49-F238E27FC236}">
              <a16:creationId xmlns:a16="http://schemas.microsoft.com/office/drawing/2014/main" id="{50714534-64A3-4E18-87D0-F039BCA104B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2" name="CasellaDiTesto 59332">
          <a:extLst>
            <a:ext uri="{FF2B5EF4-FFF2-40B4-BE49-F238E27FC236}">
              <a16:creationId xmlns:a16="http://schemas.microsoft.com/office/drawing/2014/main" id="{9A25B272-0C4F-42D9-ABDD-5D265203998A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3" name="CasellaDiTesto 59333">
          <a:extLst>
            <a:ext uri="{FF2B5EF4-FFF2-40B4-BE49-F238E27FC236}">
              <a16:creationId xmlns:a16="http://schemas.microsoft.com/office/drawing/2014/main" id="{E0857313-3693-4D8F-BEE7-96827752D27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4" name="CasellaDiTesto 59334">
          <a:extLst>
            <a:ext uri="{FF2B5EF4-FFF2-40B4-BE49-F238E27FC236}">
              <a16:creationId xmlns:a16="http://schemas.microsoft.com/office/drawing/2014/main" id="{D58F4476-054B-4721-ACA6-DCF7ECACADA1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5" name="CasellaDiTesto 59335">
          <a:extLst>
            <a:ext uri="{FF2B5EF4-FFF2-40B4-BE49-F238E27FC236}">
              <a16:creationId xmlns:a16="http://schemas.microsoft.com/office/drawing/2014/main" id="{D56802B7-A39D-4E29-8AD3-73EE4F8E24DE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6" name="CasellaDiTesto 59336">
          <a:extLst>
            <a:ext uri="{FF2B5EF4-FFF2-40B4-BE49-F238E27FC236}">
              <a16:creationId xmlns:a16="http://schemas.microsoft.com/office/drawing/2014/main" id="{F79A9A7C-39F5-4044-9E83-A40F9F5B4FE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7" name="CasellaDiTesto 59337">
          <a:extLst>
            <a:ext uri="{FF2B5EF4-FFF2-40B4-BE49-F238E27FC236}">
              <a16:creationId xmlns:a16="http://schemas.microsoft.com/office/drawing/2014/main" id="{9C0A1117-7C49-48F9-86A2-72907F8EACF7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184320" cy="264240"/>
    <xdr:sp macro="" textlink="">
      <xdr:nvSpPr>
        <xdr:cNvPr id="3988" name="CasellaDiTesto 59338">
          <a:extLst>
            <a:ext uri="{FF2B5EF4-FFF2-40B4-BE49-F238E27FC236}">
              <a16:creationId xmlns:a16="http://schemas.microsoft.com/office/drawing/2014/main" id="{09347A05-521C-44EB-A957-C61F9043281A}"/>
            </a:ext>
          </a:extLst>
        </xdr:cNvPr>
        <xdr:cNvSpPr/>
      </xdr:nvSpPr>
      <xdr:spPr>
        <a:xfrm>
          <a:off x="10318750" y="9810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89" name="AutoShape 1024">
          <a:extLst>
            <a:ext uri="{FF2B5EF4-FFF2-40B4-BE49-F238E27FC236}">
              <a16:creationId xmlns:a16="http://schemas.microsoft.com/office/drawing/2014/main" id="{02CF7A0B-EB14-4DC3-8889-B2D898C131AF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20</xdr:row>
      <xdr:rowOff>0</xdr:rowOff>
    </xdr:from>
    <xdr:ext cx="304560" cy="304560"/>
    <xdr:sp macro="" textlink="">
      <xdr:nvSpPr>
        <xdr:cNvPr id="3990" name="AutoShape 1024">
          <a:extLst>
            <a:ext uri="{FF2B5EF4-FFF2-40B4-BE49-F238E27FC236}">
              <a16:creationId xmlns:a16="http://schemas.microsoft.com/office/drawing/2014/main" id="{71F817B6-ECCA-4BD6-91AB-0A3951A9735D}"/>
            </a:ext>
          </a:extLst>
        </xdr:cNvPr>
        <xdr:cNvSpPr/>
      </xdr:nvSpPr>
      <xdr:spPr>
        <a:xfrm>
          <a:off x="10318750" y="981075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1" name="CasellaDiTesto 27271">
          <a:extLst>
            <a:ext uri="{FF2B5EF4-FFF2-40B4-BE49-F238E27FC236}">
              <a16:creationId xmlns:a16="http://schemas.microsoft.com/office/drawing/2014/main" id="{09AF2ABC-4649-49CF-BF83-CB48B1BA8D8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2" name="CasellaDiTesto 27272">
          <a:extLst>
            <a:ext uri="{FF2B5EF4-FFF2-40B4-BE49-F238E27FC236}">
              <a16:creationId xmlns:a16="http://schemas.microsoft.com/office/drawing/2014/main" id="{7A32B5B4-D9FC-493F-B3DC-3E8DE9DEBE6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3" name="CasellaDiTesto 27273">
          <a:extLst>
            <a:ext uri="{FF2B5EF4-FFF2-40B4-BE49-F238E27FC236}">
              <a16:creationId xmlns:a16="http://schemas.microsoft.com/office/drawing/2014/main" id="{6E16C3C2-D28E-4225-85B2-C474C0C4ECF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4" name="CasellaDiTesto 27274">
          <a:extLst>
            <a:ext uri="{FF2B5EF4-FFF2-40B4-BE49-F238E27FC236}">
              <a16:creationId xmlns:a16="http://schemas.microsoft.com/office/drawing/2014/main" id="{C50EF7C5-FA10-49A1-A800-59AFC8466FB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5" name="CasellaDiTesto 27275">
          <a:extLst>
            <a:ext uri="{FF2B5EF4-FFF2-40B4-BE49-F238E27FC236}">
              <a16:creationId xmlns:a16="http://schemas.microsoft.com/office/drawing/2014/main" id="{4819B08F-41C8-4762-9F1D-8C7B2341A16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6" name="CasellaDiTesto 27276">
          <a:extLst>
            <a:ext uri="{FF2B5EF4-FFF2-40B4-BE49-F238E27FC236}">
              <a16:creationId xmlns:a16="http://schemas.microsoft.com/office/drawing/2014/main" id="{72CC1029-F0A4-4EB0-9AE4-DBA4E5BFD08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7" name="CasellaDiTesto 27277">
          <a:extLst>
            <a:ext uri="{FF2B5EF4-FFF2-40B4-BE49-F238E27FC236}">
              <a16:creationId xmlns:a16="http://schemas.microsoft.com/office/drawing/2014/main" id="{230BA625-944F-4F95-BE85-785970EEEC6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8" name="CasellaDiTesto 27278">
          <a:extLst>
            <a:ext uri="{FF2B5EF4-FFF2-40B4-BE49-F238E27FC236}">
              <a16:creationId xmlns:a16="http://schemas.microsoft.com/office/drawing/2014/main" id="{6EEFC64F-16A6-43D1-9A6E-2ABA5B03C95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3999" name="CasellaDiTesto 27279">
          <a:extLst>
            <a:ext uri="{FF2B5EF4-FFF2-40B4-BE49-F238E27FC236}">
              <a16:creationId xmlns:a16="http://schemas.microsoft.com/office/drawing/2014/main" id="{B78215A8-5C30-4200-B747-99AFA3FBE8B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0" name="CasellaDiTesto 27280">
          <a:extLst>
            <a:ext uri="{FF2B5EF4-FFF2-40B4-BE49-F238E27FC236}">
              <a16:creationId xmlns:a16="http://schemas.microsoft.com/office/drawing/2014/main" id="{29889DA4-5E80-4919-ABE0-BFAED4EA888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1" name="CasellaDiTesto 27281">
          <a:extLst>
            <a:ext uri="{FF2B5EF4-FFF2-40B4-BE49-F238E27FC236}">
              <a16:creationId xmlns:a16="http://schemas.microsoft.com/office/drawing/2014/main" id="{121EBD0F-F313-499B-ACF7-B573963936F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2" name="CasellaDiTesto 27282">
          <a:extLst>
            <a:ext uri="{FF2B5EF4-FFF2-40B4-BE49-F238E27FC236}">
              <a16:creationId xmlns:a16="http://schemas.microsoft.com/office/drawing/2014/main" id="{4877C3F6-BF2B-4755-9B8A-740CBA65B8BA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3" name="CasellaDiTesto 27283">
          <a:extLst>
            <a:ext uri="{FF2B5EF4-FFF2-40B4-BE49-F238E27FC236}">
              <a16:creationId xmlns:a16="http://schemas.microsoft.com/office/drawing/2014/main" id="{CEEC69DF-1127-4DF9-98F8-35B790D6A31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4" name="CasellaDiTesto 27284">
          <a:extLst>
            <a:ext uri="{FF2B5EF4-FFF2-40B4-BE49-F238E27FC236}">
              <a16:creationId xmlns:a16="http://schemas.microsoft.com/office/drawing/2014/main" id="{F51F528B-0786-4F7F-AA64-69F02AC6A78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5" name="CasellaDiTesto 27285">
          <a:extLst>
            <a:ext uri="{FF2B5EF4-FFF2-40B4-BE49-F238E27FC236}">
              <a16:creationId xmlns:a16="http://schemas.microsoft.com/office/drawing/2014/main" id="{5A0076F2-7BA4-484E-8F54-100CC7E6D9B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6" name="CasellaDiTesto 27286">
          <a:extLst>
            <a:ext uri="{FF2B5EF4-FFF2-40B4-BE49-F238E27FC236}">
              <a16:creationId xmlns:a16="http://schemas.microsoft.com/office/drawing/2014/main" id="{9E808960-ED3E-467E-8522-5A3B17A5986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7" name="CasellaDiTesto 27287">
          <a:extLst>
            <a:ext uri="{FF2B5EF4-FFF2-40B4-BE49-F238E27FC236}">
              <a16:creationId xmlns:a16="http://schemas.microsoft.com/office/drawing/2014/main" id="{E764A967-3A79-429E-97B4-461D5525580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08" name="CasellaDiTesto 27288">
          <a:extLst>
            <a:ext uri="{FF2B5EF4-FFF2-40B4-BE49-F238E27FC236}">
              <a16:creationId xmlns:a16="http://schemas.microsoft.com/office/drawing/2014/main" id="{80A6702F-2205-40A0-A854-76D4014EAA0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09" name="CasellaDiTesto 53923">
          <a:extLst>
            <a:ext uri="{FF2B5EF4-FFF2-40B4-BE49-F238E27FC236}">
              <a16:creationId xmlns:a16="http://schemas.microsoft.com/office/drawing/2014/main" id="{F500B15E-02BD-4357-8791-727420D46BB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0" name="CasellaDiTesto 53924">
          <a:extLst>
            <a:ext uri="{FF2B5EF4-FFF2-40B4-BE49-F238E27FC236}">
              <a16:creationId xmlns:a16="http://schemas.microsoft.com/office/drawing/2014/main" id="{666E0BD0-5E34-4AC2-A944-BA496E974C6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1" name="CasellaDiTesto 53925">
          <a:extLst>
            <a:ext uri="{FF2B5EF4-FFF2-40B4-BE49-F238E27FC236}">
              <a16:creationId xmlns:a16="http://schemas.microsoft.com/office/drawing/2014/main" id="{6C93188F-1F87-4DCC-81B6-C89647F18A87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2" name="CasellaDiTesto 53926">
          <a:extLst>
            <a:ext uri="{FF2B5EF4-FFF2-40B4-BE49-F238E27FC236}">
              <a16:creationId xmlns:a16="http://schemas.microsoft.com/office/drawing/2014/main" id="{ED7EC5EE-C0CC-4222-8544-DD22396DE4F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3" name="CasellaDiTesto 53927">
          <a:extLst>
            <a:ext uri="{FF2B5EF4-FFF2-40B4-BE49-F238E27FC236}">
              <a16:creationId xmlns:a16="http://schemas.microsoft.com/office/drawing/2014/main" id="{178C68E4-7445-4820-8ADB-8F5DF96C095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4" name="CasellaDiTesto 53928">
          <a:extLst>
            <a:ext uri="{FF2B5EF4-FFF2-40B4-BE49-F238E27FC236}">
              <a16:creationId xmlns:a16="http://schemas.microsoft.com/office/drawing/2014/main" id="{215823DB-A1F8-4861-B067-7F5D1D9B383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5" name="CasellaDiTesto 53929">
          <a:extLst>
            <a:ext uri="{FF2B5EF4-FFF2-40B4-BE49-F238E27FC236}">
              <a16:creationId xmlns:a16="http://schemas.microsoft.com/office/drawing/2014/main" id="{E519C4E4-6787-459E-B93F-A9BA6403573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6" name="CasellaDiTesto 53930">
          <a:extLst>
            <a:ext uri="{FF2B5EF4-FFF2-40B4-BE49-F238E27FC236}">
              <a16:creationId xmlns:a16="http://schemas.microsoft.com/office/drawing/2014/main" id="{761FFE38-2570-4B7B-8E19-F8F6BDBD41C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7" name="CasellaDiTesto 53931">
          <a:extLst>
            <a:ext uri="{FF2B5EF4-FFF2-40B4-BE49-F238E27FC236}">
              <a16:creationId xmlns:a16="http://schemas.microsoft.com/office/drawing/2014/main" id="{C553A17A-3267-43DC-BF23-97D74C817DA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8" name="CasellaDiTesto 53932">
          <a:extLst>
            <a:ext uri="{FF2B5EF4-FFF2-40B4-BE49-F238E27FC236}">
              <a16:creationId xmlns:a16="http://schemas.microsoft.com/office/drawing/2014/main" id="{B9DD29DE-BB2A-46F7-A1F5-30498D7ABA2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19" name="CasellaDiTesto 53933">
          <a:extLst>
            <a:ext uri="{FF2B5EF4-FFF2-40B4-BE49-F238E27FC236}">
              <a16:creationId xmlns:a16="http://schemas.microsoft.com/office/drawing/2014/main" id="{41E9311D-7FC7-44E4-89AD-9349D3F3903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0" name="CasellaDiTesto 53934">
          <a:extLst>
            <a:ext uri="{FF2B5EF4-FFF2-40B4-BE49-F238E27FC236}">
              <a16:creationId xmlns:a16="http://schemas.microsoft.com/office/drawing/2014/main" id="{9BF9F0F5-B484-4537-8676-5FBBA0E7D4F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1" name="CasellaDiTesto 53935">
          <a:extLst>
            <a:ext uri="{FF2B5EF4-FFF2-40B4-BE49-F238E27FC236}">
              <a16:creationId xmlns:a16="http://schemas.microsoft.com/office/drawing/2014/main" id="{44E622D7-EEE4-478C-94ED-C00B9758BCA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2" name="CasellaDiTesto 53936">
          <a:extLst>
            <a:ext uri="{FF2B5EF4-FFF2-40B4-BE49-F238E27FC236}">
              <a16:creationId xmlns:a16="http://schemas.microsoft.com/office/drawing/2014/main" id="{979D5346-6893-4A1F-9121-450654AEEA0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3" name="CasellaDiTesto 53937">
          <a:extLst>
            <a:ext uri="{FF2B5EF4-FFF2-40B4-BE49-F238E27FC236}">
              <a16:creationId xmlns:a16="http://schemas.microsoft.com/office/drawing/2014/main" id="{95EAA521-E00E-4511-808D-8749571DFF8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4" name="CasellaDiTesto 53938">
          <a:extLst>
            <a:ext uri="{FF2B5EF4-FFF2-40B4-BE49-F238E27FC236}">
              <a16:creationId xmlns:a16="http://schemas.microsoft.com/office/drawing/2014/main" id="{5FD26163-670A-41B1-8755-B82DBF5C3B1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5" name="CasellaDiTesto 53939">
          <a:extLst>
            <a:ext uri="{FF2B5EF4-FFF2-40B4-BE49-F238E27FC236}">
              <a16:creationId xmlns:a16="http://schemas.microsoft.com/office/drawing/2014/main" id="{4D1F8335-6BB8-4BA1-B780-E9A602DB7BD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26" name="CasellaDiTesto 53940">
          <a:extLst>
            <a:ext uri="{FF2B5EF4-FFF2-40B4-BE49-F238E27FC236}">
              <a16:creationId xmlns:a16="http://schemas.microsoft.com/office/drawing/2014/main" id="{E9E80CA4-6491-478C-95EA-7845D6B3BA5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27" name="CasellaDiTesto 59110">
          <a:extLst>
            <a:ext uri="{FF2B5EF4-FFF2-40B4-BE49-F238E27FC236}">
              <a16:creationId xmlns:a16="http://schemas.microsoft.com/office/drawing/2014/main" id="{82668B7F-7841-4009-95CF-0965227AB71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28" name="CasellaDiTesto 59111">
          <a:extLst>
            <a:ext uri="{FF2B5EF4-FFF2-40B4-BE49-F238E27FC236}">
              <a16:creationId xmlns:a16="http://schemas.microsoft.com/office/drawing/2014/main" id="{3A40DCF0-669F-47F9-9D3B-EB21D157B46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29" name="CasellaDiTesto 59112">
          <a:extLst>
            <a:ext uri="{FF2B5EF4-FFF2-40B4-BE49-F238E27FC236}">
              <a16:creationId xmlns:a16="http://schemas.microsoft.com/office/drawing/2014/main" id="{FD494D0B-E367-4D86-A343-8896C388AD1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0" name="CasellaDiTesto 59113">
          <a:extLst>
            <a:ext uri="{FF2B5EF4-FFF2-40B4-BE49-F238E27FC236}">
              <a16:creationId xmlns:a16="http://schemas.microsoft.com/office/drawing/2014/main" id="{CC4C3ED1-F249-4062-8263-92CF56E046E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1" name="CasellaDiTesto 59114">
          <a:extLst>
            <a:ext uri="{FF2B5EF4-FFF2-40B4-BE49-F238E27FC236}">
              <a16:creationId xmlns:a16="http://schemas.microsoft.com/office/drawing/2014/main" id="{B0F55ED6-7FAB-41B5-8EC8-56C66046673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2" name="CasellaDiTesto 59115">
          <a:extLst>
            <a:ext uri="{FF2B5EF4-FFF2-40B4-BE49-F238E27FC236}">
              <a16:creationId xmlns:a16="http://schemas.microsoft.com/office/drawing/2014/main" id="{9ECCD6D0-1767-4146-9409-887E98CF4CF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3" name="CasellaDiTesto 59116">
          <a:extLst>
            <a:ext uri="{FF2B5EF4-FFF2-40B4-BE49-F238E27FC236}">
              <a16:creationId xmlns:a16="http://schemas.microsoft.com/office/drawing/2014/main" id="{93947AED-27E1-4167-A7E8-41A18D8FED0C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4" name="CasellaDiTesto 59117">
          <a:extLst>
            <a:ext uri="{FF2B5EF4-FFF2-40B4-BE49-F238E27FC236}">
              <a16:creationId xmlns:a16="http://schemas.microsoft.com/office/drawing/2014/main" id="{D7BAECA6-09DE-4EB6-9C45-E197D7A819D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5" name="CasellaDiTesto 59118">
          <a:extLst>
            <a:ext uri="{FF2B5EF4-FFF2-40B4-BE49-F238E27FC236}">
              <a16:creationId xmlns:a16="http://schemas.microsoft.com/office/drawing/2014/main" id="{D53662F2-C98D-4CBD-9C4F-685DEB34034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6" name="CasellaDiTesto 59119">
          <a:extLst>
            <a:ext uri="{FF2B5EF4-FFF2-40B4-BE49-F238E27FC236}">
              <a16:creationId xmlns:a16="http://schemas.microsoft.com/office/drawing/2014/main" id="{29D1E8D1-9A7D-47F7-8F8D-2680AA23ADE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7" name="CasellaDiTesto 59120">
          <a:extLst>
            <a:ext uri="{FF2B5EF4-FFF2-40B4-BE49-F238E27FC236}">
              <a16:creationId xmlns:a16="http://schemas.microsoft.com/office/drawing/2014/main" id="{B472D2F6-1D5A-4974-ADEE-8083F438BC5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8" name="CasellaDiTesto 59121">
          <a:extLst>
            <a:ext uri="{FF2B5EF4-FFF2-40B4-BE49-F238E27FC236}">
              <a16:creationId xmlns:a16="http://schemas.microsoft.com/office/drawing/2014/main" id="{23FE8DC1-08ED-46A9-93AF-5B84555779A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39" name="CasellaDiTesto 59122">
          <a:extLst>
            <a:ext uri="{FF2B5EF4-FFF2-40B4-BE49-F238E27FC236}">
              <a16:creationId xmlns:a16="http://schemas.microsoft.com/office/drawing/2014/main" id="{2A63239B-A18D-497D-B20B-4BBE60F99FF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0" name="CasellaDiTesto 59123">
          <a:extLst>
            <a:ext uri="{FF2B5EF4-FFF2-40B4-BE49-F238E27FC236}">
              <a16:creationId xmlns:a16="http://schemas.microsoft.com/office/drawing/2014/main" id="{DA7A771B-FB57-4427-AFDE-51B95BFF8DA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1" name="CasellaDiTesto 59124">
          <a:extLst>
            <a:ext uri="{FF2B5EF4-FFF2-40B4-BE49-F238E27FC236}">
              <a16:creationId xmlns:a16="http://schemas.microsoft.com/office/drawing/2014/main" id="{6612C9D2-41F6-452D-B3A6-389FAFE06D9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2" name="CasellaDiTesto 59125">
          <a:extLst>
            <a:ext uri="{FF2B5EF4-FFF2-40B4-BE49-F238E27FC236}">
              <a16:creationId xmlns:a16="http://schemas.microsoft.com/office/drawing/2014/main" id="{6CB62861-979B-439D-804F-E6209F67E8C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3" name="CasellaDiTesto 59126">
          <a:extLst>
            <a:ext uri="{FF2B5EF4-FFF2-40B4-BE49-F238E27FC236}">
              <a16:creationId xmlns:a16="http://schemas.microsoft.com/office/drawing/2014/main" id="{1A0ACEDA-0397-4746-A79E-8BCB3B5CC56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4" name="CasellaDiTesto 59127">
          <a:extLst>
            <a:ext uri="{FF2B5EF4-FFF2-40B4-BE49-F238E27FC236}">
              <a16:creationId xmlns:a16="http://schemas.microsoft.com/office/drawing/2014/main" id="{4CE98F10-F495-45BD-B73F-3E3082DA368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5" name="CasellaDiTesto 59128">
          <a:extLst>
            <a:ext uri="{FF2B5EF4-FFF2-40B4-BE49-F238E27FC236}">
              <a16:creationId xmlns:a16="http://schemas.microsoft.com/office/drawing/2014/main" id="{B29182A7-95B0-4532-BFE7-B6EBC7527C9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6" name="CasellaDiTesto 59129">
          <a:extLst>
            <a:ext uri="{FF2B5EF4-FFF2-40B4-BE49-F238E27FC236}">
              <a16:creationId xmlns:a16="http://schemas.microsoft.com/office/drawing/2014/main" id="{B69817B3-3E03-43A2-997B-54CE8E7C6E1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7" name="CasellaDiTesto 59130">
          <a:extLst>
            <a:ext uri="{FF2B5EF4-FFF2-40B4-BE49-F238E27FC236}">
              <a16:creationId xmlns:a16="http://schemas.microsoft.com/office/drawing/2014/main" id="{F4E24605-5238-4226-A350-3A3C75C3A79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8" name="CasellaDiTesto 59131">
          <a:extLst>
            <a:ext uri="{FF2B5EF4-FFF2-40B4-BE49-F238E27FC236}">
              <a16:creationId xmlns:a16="http://schemas.microsoft.com/office/drawing/2014/main" id="{9D1235A6-0E2F-4A53-982D-BBF227433FA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49" name="CasellaDiTesto 59132">
          <a:extLst>
            <a:ext uri="{FF2B5EF4-FFF2-40B4-BE49-F238E27FC236}">
              <a16:creationId xmlns:a16="http://schemas.microsoft.com/office/drawing/2014/main" id="{C1B1F6CC-DB6F-4C66-80E8-60714A534BE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0" name="CasellaDiTesto 59133">
          <a:extLst>
            <a:ext uri="{FF2B5EF4-FFF2-40B4-BE49-F238E27FC236}">
              <a16:creationId xmlns:a16="http://schemas.microsoft.com/office/drawing/2014/main" id="{DE8D3649-ECAF-48BE-84FA-69430C21A937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1" name="CasellaDiTesto 59134">
          <a:extLst>
            <a:ext uri="{FF2B5EF4-FFF2-40B4-BE49-F238E27FC236}">
              <a16:creationId xmlns:a16="http://schemas.microsoft.com/office/drawing/2014/main" id="{AD46605D-3C97-4BF1-BB9A-A9A09C6DC2DB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2" name="CasellaDiTesto 59135">
          <a:extLst>
            <a:ext uri="{FF2B5EF4-FFF2-40B4-BE49-F238E27FC236}">
              <a16:creationId xmlns:a16="http://schemas.microsoft.com/office/drawing/2014/main" id="{2C3E3FA6-46E2-44C3-8671-39A5AC7BE4D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3" name="CasellaDiTesto 59136">
          <a:extLst>
            <a:ext uri="{FF2B5EF4-FFF2-40B4-BE49-F238E27FC236}">
              <a16:creationId xmlns:a16="http://schemas.microsoft.com/office/drawing/2014/main" id="{718EAC60-79F0-44AA-91FB-6EC238A634A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4" name="CasellaDiTesto 59137">
          <a:extLst>
            <a:ext uri="{FF2B5EF4-FFF2-40B4-BE49-F238E27FC236}">
              <a16:creationId xmlns:a16="http://schemas.microsoft.com/office/drawing/2014/main" id="{94E34FCB-A2C0-4C30-A2CD-0B1EAD7471B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5" name="CasellaDiTesto 59138">
          <a:extLst>
            <a:ext uri="{FF2B5EF4-FFF2-40B4-BE49-F238E27FC236}">
              <a16:creationId xmlns:a16="http://schemas.microsoft.com/office/drawing/2014/main" id="{A4AF81C6-DC25-4B83-9706-03B0BAEF553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6" name="CasellaDiTesto 59139">
          <a:extLst>
            <a:ext uri="{FF2B5EF4-FFF2-40B4-BE49-F238E27FC236}">
              <a16:creationId xmlns:a16="http://schemas.microsoft.com/office/drawing/2014/main" id="{662F13B1-0C40-4286-BE52-16EE032E14D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7" name="CasellaDiTesto 59140">
          <a:extLst>
            <a:ext uri="{FF2B5EF4-FFF2-40B4-BE49-F238E27FC236}">
              <a16:creationId xmlns:a16="http://schemas.microsoft.com/office/drawing/2014/main" id="{097E135D-934E-41F5-A2A7-EEAE8D6521C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8" name="CasellaDiTesto 59141">
          <a:extLst>
            <a:ext uri="{FF2B5EF4-FFF2-40B4-BE49-F238E27FC236}">
              <a16:creationId xmlns:a16="http://schemas.microsoft.com/office/drawing/2014/main" id="{5125EEF2-163F-40EF-BA2C-A85FE4D5928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59" name="CasellaDiTesto 59142">
          <a:extLst>
            <a:ext uri="{FF2B5EF4-FFF2-40B4-BE49-F238E27FC236}">
              <a16:creationId xmlns:a16="http://schemas.microsoft.com/office/drawing/2014/main" id="{D54D1D95-11DA-4559-BBA2-FF3FF31EECC8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60" name="CasellaDiTesto 59143">
          <a:extLst>
            <a:ext uri="{FF2B5EF4-FFF2-40B4-BE49-F238E27FC236}">
              <a16:creationId xmlns:a16="http://schemas.microsoft.com/office/drawing/2014/main" id="{1079EA24-801B-40AD-B4DA-2391FE2923A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61" name="CasellaDiTesto 59144">
          <a:extLst>
            <a:ext uri="{FF2B5EF4-FFF2-40B4-BE49-F238E27FC236}">
              <a16:creationId xmlns:a16="http://schemas.microsoft.com/office/drawing/2014/main" id="{D19F3667-DDAA-49C4-B018-215CD4EBAF89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062" name="CasellaDiTesto 59145">
          <a:extLst>
            <a:ext uri="{FF2B5EF4-FFF2-40B4-BE49-F238E27FC236}">
              <a16:creationId xmlns:a16="http://schemas.microsoft.com/office/drawing/2014/main" id="{C97626B6-2E44-4001-89CE-8E9C638A980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3" name="CasellaDiTesto 14">
          <a:extLst>
            <a:ext uri="{FF2B5EF4-FFF2-40B4-BE49-F238E27FC236}">
              <a16:creationId xmlns:a16="http://schemas.microsoft.com/office/drawing/2014/main" id="{E14A2B1A-4968-4105-B0A9-3A745C0ECFF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4" name="CasellaDiTesto 15">
          <a:extLst>
            <a:ext uri="{FF2B5EF4-FFF2-40B4-BE49-F238E27FC236}">
              <a16:creationId xmlns:a16="http://schemas.microsoft.com/office/drawing/2014/main" id="{16450038-06C9-481F-9DD5-C18792BA734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5" name="CasellaDiTesto 16">
          <a:extLst>
            <a:ext uri="{FF2B5EF4-FFF2-40B4-BE49-F238E27FC236}">
              <a16:creationId xmlns:a16="http://schemas.microsoft.com/office/drawing/2014/main" id="{2F876DAD-D25A-48BD-B2AE-1AC1DAD809E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6" name="CasellaDiTesto 27">
          <a:extLst>
            <a:ext uri="{FF2B5EF4-FFF2-40B4-BE49-F238E27FC236}">
              <a16:creationId xmlns:a16="http://schemas.microsoft.com/office/drawing/2014/main" id="{CD3627F3-8E80-4F66-A7F9-70CA57D53C2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7" name="CasellaDiTesto 28">
          <a:extLst>
            <a:ext uri="{FF2B5EF4-FFF2-40B4-BE49-F238E27FC236}">
              <a16:creationId xmlns:a16="http://schemas.microsoft.com/office/drawing/2014/main" id="{B046AA50-4602-46DF-A44C-C72C22A2E86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8" name="CasellaDiTesto 29">
          <a:extLst>
            <a:ext uri="{FF2B5EF4-FFF2-40B4-BE49-F238E27FC236}">
              <a16:creationId xmlns:a16="http://schemas.microsoft.com/office/drawing/2014/main" id="{FDD13D9A-09B6-457F-863D-EE7BACF0928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69" name="CasellaDiTesto 58238">
          <a:extLst>
            <a:ext uri="{FF2B5EF4-FFF2-40B4-BE49-F238E27FC236}">
              <a16:creationId xmlns:a16="http://schemas.microsoft.com/office/drawing/2014/main" id="{FE4CDCEB-3290-443C-8010-977D5E98D7F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0" name="CasellaDiTesto 59010">
          <a:extLst>
            <a:ext uri="{FF2B5EF4-FFF2-40B4-BE49-F238E27FC236}">
              <a16:creationId xmlns:a16="http://schemas.microsoft.com/office/drawing/2014/main" id="{9F4FEFEF-30E1-4A46-B237-C44BD44A023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1" name="CasellaDiTesto 59011">
          <a:extLst>
            <a:ext uri="{FF2B5EF4-FFF2-40B4-BE49-F238E27FC236}">
              <a16:creationId xmlns:a16="http://schemas.microsoft.com/office/drawing/2014/main" id="{D3696977-9051-409B-90E7-FDAD2B57B0A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2" name="CasellaDiTesto 59012">
          <a:extLst>
            <a:ext uri="{FF2B5EF4-FFF2-40B4-BE49-F238E27FC236}">
              <a16:creationId xmlns:a16="http://schemas.microsoft.com/office/drawing/2014/main" id="{FF82CCBF-DD85-4BEB-8BFD-51710897201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3" name="CasellaDiTesto 59013">
          <a:extLst>
            <a:ext uri="{FF2B5EF4-FFF2-40B4-BE49-F238E27FC236}">
              <a16:creationId xmlns:a16="http://schemas.microsoft.com/office/drawing/2014/main" id="{36AE4024-5D3D-4FB7-AE34-DB5F56B4833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4" name="CasellaDiTesto 59014">
          <a:extLst>
            <a:ext uri="{FF2B5EF4-FFF2-40B4-BE49-F238E27FC236}">
              <a16:creationId xmlns:a16="http://schemas.microsoft.com/office/drawing/2014/main" id="{9DDA949B-BCA6-4E8A-8C17-DF7C21BCE99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5" name="CasellaDiTesto 59021">
          <a:extLst>
            <a:ext uri="{FF2B5EF4-FFF2-40B4-BE49-F238E27FC236}">
              <a16:creationId xmlns:a16="http://schemas.microsoft.com/office/drawing/2014/main" id="{55CEE081-0377-489F-9899-24C23836181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6" name="CasellaDiTesto 59022">
          <a:extLst>
            <a:ext uri="{FF2B5EF4-FFF2-40B4-BE49-F238E27FC236}">
              <a16:creationId xmlns:a16="http://schemas.microsoft.com/office/drawing/2014/main" id="{02F10208-6A9E-4757-833C-AB0B54AEC92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7" name="CasellaDiTesto 59023">
          <a:extLst>
            <a:ext uri="{FF2B5EF4-FFF2-40B4-BE49-F238E27FC236}">
              <a16:creationId xmlns:a16="http://schemas.microsoft.com/office/drawing/2014/main" id="{C16F40EB-57AA-4300-B455-1959ACD0E617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8" name="CasellaDiTesto 59024">
          <a:extLst>
            <a:ext uri="{FF2B5EF4-FFF2-40B4-BE49-F238E27FC236}">
              <a16:creationId xmlns:a16="http://schemas.microsoft.com/office/drawing/2014/main" id="{07094139-0343-4B2A-8F6E-AA18C5A8F14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79" name="CasellaDiTesto 59025">
          <a:extLst>
            <a:ext uri="{FF2B5EF4-FFF2-40B4-BE49-F238E27FC236}">
              <a16:creationId xmlns:a16="http://schemas.microsoft.com/office/drawing/2014/main" id="{293E24FC-2BD5-45C8-87CC-AB76EE6DD87C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0" name="CasellaDiTesto 59026">
          <a:extLst>
            <a:ext uri="{FF2B5EF4-FFF2-40B4-BE49-F238E27FC236}">
              <a16:creationId xmlns:a16="http://schemas.microsoft.com/office/drawing/2014/main" id="{5FEEC2A7-0DCB-4C7E-A412-3176DA896F0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1" name="CasellaDiTesto 33122">
          <a:extLst>
            <a:ext uri="{FF2B5EF4-FFF2-40B4-BE49-F238E27FC236}">
              <a16:creationId xmlns:a16="http://schemas.microsoft.com/office/drawing/2014/main" id="{26F6A040-1DEB-4474-95B8-074FF91499E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2" name="CasellaDiTesto 33165">
          <a:extLst>
            <a:ext uri="{FF2B5EF4-FFF2-40B4-BE49-F238E27FC236}">
              <a16:creationId xmlns:a16="http://schemas.microsoft.com/office/drawing/2014/main" id="{EF25FCD7-DFCC-46E0-B980-4D0958C499B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3" name="CasellaDiTesto 33166">
          <a:extLst>
            <a:ext uri="{FF2B5EF4-FFF2-40B4-BE49-F238E27FC236}">
              <a16:creationId xmlns:a16="http://schemas.microsoft.com/office/drawing/2014/main" id="{5ABBD589-3F3F-4EF7-8F13-D3FA7267722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4" name="CasellaDiTesto 33167">
          <a:extLst>
            <a:ext uri="{FF2B5EF4-FFF2-40B4-BE49-F238E27FC236}">
              <a16:creationId xmlns:a16="http://schemas.microsoft.com/office/drawing/2014/main" id="{04385690-ACCA-47C7-96FD-7269E7C9D3A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5" name="CasellaDiTesto 33168">
          <a:extLst>
            <a:ext uri="{FF2B5EF4-FFF2-40B4-BE49-F238E27FC236}">
              <a16:creationId xmlns:a16="http://schemas.microsoft.com/office/drawing/2014/main" id="{0A853B80-733F-4100-B84F-507F5B5FD70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6" name="CasellaDiTesto 33169">
          <a:extLst>
            <a:ext uri="{FF2B5EF4-FFF2-40B4-BE49-F238E27FC236}">
              <a16:creationId xmlns:a16="http://schemas.microsoft.com/office/drawing/2014/main" id="{F1B1F27A-C72F-4279-9907-97643ADAE61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7" name="CasellaDiTesto 23749">
          <a:extLst>
            <a:ext uri="{FF2B5EF4-FFF2-40B4-BE49-F238E27FC236}">
              <a16:creationId xmlns:a16="http://schemas.microsoft.com/office/drawing/2014/main" id="{51266DC2-B248-4AB4-BB81-144858D5422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8" name="CasellaDiTesto 23750">
          <a:extLst>
            <a:ext uri="{FF2B5EF4-FFF2-40B4-BE49-F238E27FC236}">
              <a16:creationId xmlns:a16="http://schemas.microsoft.com/office/drawing/2014/main" id="{3FFD5389-10AA-4B6B-8902-AE8CBE3EB9F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89" name="CasellaDiTesto 23751">
          <a:extLst>
            <a:ext uri="{FF2B5EF4-FFF2-40B4-BE49-F238E27FC236}">
              <a16:creationId xmlns:a16="http://schemas.microsoft.com/office/drawing/2014/main" id="{4F34A415-17EE-4546-8F5A-1EC329369FE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0" name="CasellaDiTesto 23752">
          <a:extLst>
            <a:ext uri="{FF2B5EF4-FFF2-40B4-BE49-F238E27FC236}">
              <a16:creationId xmlns:a16="http://schemas.microsoft.com/office/drawing/2014/main" id="{AB908268-054D-4A41-8BBC-16D188856E4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1" name="CasellaDiTesto 23753">
          <a:extLst>
            <a:ext uri="{FF2B5EF4-FFF2-40B4-BE49-F238E27FC236}">
              <a16:creationId xmlns:a16="http://schemas.microsoft.com/office/drawing/2014/main" id="{381835EC-FF1D-437B-B164-3B5DB299B48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2" name="CasellaDiTesto 23754">
          <a:extLst>
            <a:ext uri="{FF2B5EF4-FFF2-40B4-BE49-F238E27FC236}">
              <a16:creationId xmlns:a16="http://schemas.microsoft.com/office/drawing/2014/main" id="{18994475-D0CF-4B47-883F-9D46CD32FA3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3" name="CasellaDiTesto 23755">
          <a:extLst>
            <a:ext uri="{FF2B5EF4-FFF2-40B4-BE49-F238E27FC236}">
              <a16:creationId xmlns:a16="http://schemas.microsoft.com/office/drawing/2014/main" id="{1703E932-7F3E-4030-9599-6DD7CCCBC62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4" name="CasellaDiTesto 23756">
          <a:extLst>
            <a:ext uri="{FF2B5EF4-FFF2-40B4-BE49-F238E27FC236}">
              <a16:creationId xmlns:a16="http://schemas.microsoft.com/office/drawing/2014/main" id="{B504B8E6-9914-4ECB-B308-66BDB18578D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5" name="CasellaDiTesto 23757">
          <a:extLst>
            <a:ext uri="{FF2B5EF4-FFF2-40B4-BE49-F238E27FC236}">
              <a16:creationId xmlns:a16="http://schemas.microsoft.com/office/drawing/2014/main" id="{C67631D0-DBED-4350-B477-9FD99D99C2B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6" name="CasellaDiTesto 23758">
          <a:extLst>
            <a:ext uri="{FF2B5EF4-FFF2-40B4-BE49-F238E27FC236}">
              <a16:creationId xmlns:a16="http://schemas.microsoft.com/office/drawing/2014/main" id="{86568032-E17F-4635-B9A1-A822DAC4524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7" name="CasellaDiTesto 23759">
          <a:extLst>
            <a:ext uri="{FF2B5EF4-FFF2-40B4-BE49-F238E27FC236}">
              <a16:creationId xmlns:a16="http://schemas.microsoft.com/office/drawing/2014/main" id="{AB344912-2CE3-4E61-BCA1-A829DB61C3F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8" name="CasellaDiTesto 23760">
          <a:extLst>
            <a:ext uri="{FF2B5EF4-FFF2-40B4-BE49-F238E27FC236}">
              <a16:creationId xmlns:a16="http://schemas.microsoft.com/office/drawing/2014/main" id="{590324D0-E658-4C37-9E82-E47DFC5B888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099" name="CasellaDiTesto 23761">
          <a:extLst>
            <a:ext uri="{FF2B5EF4-FFF2-40B4-BE49-F238E27FC236}">
              <a16:creationId xmlns:a16="http://schemas.microsoft.com/office/drawing/2014/main" id="{8F74FB86-A64F-44F5-8995-F66C4933EB72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00" name="CasellaDiTesto 23762">
          <a:extLst>
            <a:ext uri="{FF2B5EF4-FFF2-40B4-BE49-F238E27FC236}">
              <a16:creationId xmlns:a16="http://schemas.microsoft.com/office/drawing/2014/main" id="{1B459081-2383-4168-836B-D1430E3C3117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01" name="CasellaDiTesto 23763">
          <a:extLst>
            <a:ext uri="{FF2B5EF4-FFF2-40B4-BE49-F238E27FC236}">
              <a16:creationId xmlns:a16="http://schemas.microsoft.com/office/drawing/2014/main" id="{AD4741E9-95D3-4C93-B8DD-44B25D1DB3D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02" name="CasellaDiTesto 23764">
          <a:extLst>
            <a:ext uri="{FF2B5EF4-FFF2-40B4-BE49-F238E27FC236}">
              <a16:creationId xmlns:a16="http://schemas.microsoft.com/office/drawing/2014/main" id="{5A9D7972-90DD-4A0E-9DA3-C3AF15B4F457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03" name="CasellaDiTesto 23765">
          <a:extLst>
            <a:ext uri="{FF2B5EF4-FFF2-40B4-BE49-F238E27FC236}">
              <a16:creationId xmlns:a16="http://schemas.microsoft.com/office/drawing/2014/main" id="{BD16C4EF-DCE7-4532-BAE7-EDBDB25F87E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04" name="CasellaDiTesto 23766">
          <a:extLst>
            <a:ext uri="{FF2B5EF4-FFF2-40B4-BE49-F238E27FC236}">
              <a16:creationId xmlns:a16="http://schemas.microsoft.com/office/drawing/2014/main" id="{FEEBC432-A3F2-47EA-8D9D-B5336127F21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05" name="CasellaDiTesto 23749">
          <a:extLst>
            <a:ext uri="{FF2B5EF4-FFF2-40B4-BE49-F238E27FC236}">
              <a16:creationId xmlns:a16="http://schemas.microsoft.com/office/drawing/2014/main" id="{30733A77-95EB-40D8-A2FB-78267BBC9E5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06" name="CasellaDiTesto 23750">
          <a:extLst>
            <a:ext uri="{FF2B5EF4-FFF2-40B4-BE49-F238E27FC236}">
              <a16:creationId xmlns:a16="http://schemas.microsoft.com/office/drawing/2014/main" id="{A61092BB-E7E4-4C79-9565-AB4EB9C9294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07" name="CasellaDiTesto 23751">
          <a:extLst>
            <a:ext uri="{FF2B5EF4-FFF2-40B4-BE49-F238E27FC236}">
              <a16:creationId xmlns:a16="http://schemas.microsoft.com/office/drawing/2014/main" id="{B38A83AD-57C8-4AAC-B457-7E0533E9E5E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08" name="CasellaDiTesto 23752">
          <a:extLst>
            <a:ext uri="{FF2B5EF4-FFF2-40B4-BE49-F238E27FC236}">
              <a16:creationId xmlns:a16="http://schemas.microsoft.com/office/drawing/2014/main" id="{57509822-E120-4685-9FF1-61B33E07FE2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09" name="CasellaDiTesto 23753">
          <a:extLst>
            <a:ext uri="{FF2B5EF4-FFF2-40B4-BE49-F238E27FC236}">
              <a16:creationId xmlns:a16="http://schemas.microsoft.com/office/drawing/2014/main" id="{9DEBBD28-78B5-4138-BEA9-9D8FFBB31C2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0" name="CasellaDiTesto 23754">
          <a:extLst>
            <a:ext uri="{FF2B5EF4-FFF2-40B4-BE49-F238E27FC236}">
              <a16:creationId xmlns:a16="http://schemas.microsoft.com/office/drawing/2014/main" id="{C5AB2C74-05B7-479E-A245-7B070F1055E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1" name="CasellaDiTesto 23755">
          <a:extLst>
            <a:ext uri="{FF2B5EF4-FFF2-40B4-BE49-F238E27FC236}">
              <a16:creationId xmlns:a16="http://schemas.microsoft.com/office/drawing/2014/main" id="{3C1F8027-5FF0-41DF-A053-4EAFDFEBFC34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2" name="CasellaDiTesto 23756">
          <a:extLst>
            <a:ext uri="{FF2B5EF4-FFF2-40B4-BE49-F238E27FC236}">
              <a16:creationId xmlns:a16="http://schemas.microsoft.com/office/drawing/2014/main" id="{4FE0420C-D34D-4307-BD1B-B1CBFC90D6B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3" name="CasellaDiTesto 23757">
          <a:extLst>
            <a:ext uri="{FF2B5EF4-FFF2-40B4-BE49-F238E27FC236}">
              <a16:creationId xmlns:a16="http://schemas.microsoft.com/office/drawing/2014/main" id="{220AED3D-EEE3-4D30-A26F-5E70EA7D26A1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4" name="CasellaDiTesto 23758">
          <a:extLst>
            <a:ext uri="{FF2B5EF4-FFF2-40B4-BE49-F238E27FC236}">
              <a16:creationId xmlns:a16="http://schemas.microsoft.com/office/drawing/2014/main" id="{C5AB36D3-29FC-4F04-A1CB-78EBB57AA5A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5" name="CasellaDiTesto 23759">
          <a:extLst>
            <a:ext uri="{FF2B5EF4-FFF2-40B4-BE49-F238E27FC236}">
              <a16:creationId xmlns:a16="http://schemas.microsoft.com/office/drawing/2014/main" id="{D8C6F5F8-CF2F-4A3A-A4B4-F4F9DEDC1E7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6" name="CasellaDiTesto 23760">
          <a:extLst>
            <a:ext uri="{FF2B5EF4-FFF2-40B4-BE49-F238E27FC236}">
              <a16:creationId xmlns:a16="http://schemas.microsoft.com/office/drawing/2014/main" id="{CD328BC6-1D06-4459-9294-7F3CB523093D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7" name="CasellaDiTesto 23761">
          <a:extLst>
            <a:ext uri="{FF2B5EF4-FFF2-40B4-BE49-F238E27FC236}">
              <a16:creationId xmlns:a16="http://schemas.microsoft.com/office/drawing/2014/main" id="{E07074AE-1FAD-4F7B-B15B-5E8FDAA13AA3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8" name="CasellaDiTesto 23762">
          <a:extLst>
            <a:ext uri="{FF2B5EF4-FFF2-40B4-BE49-F238E27FC236}">
              <a16:creationId xmlns:a16="http://schemas.microsoft.com/office/drawing/2014/main" id="{A33313CC-49F3-4A98-8B41-F450279318BF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19" name="CasellaDiTesto 23763">
          <a:extLst>
            <a:ext uri="{FF2B5EF4-FFF2-40B4-BE49-F238E27FC236}">
              <a16:creationId xmlns:a16="http://schemas.microsoft.com/office/drawing/2014/main" id="{B083BCFA-1F21-4C17-8E3B-D8C755DF9BFE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20" name="CasellaDiTesto 23764">
          <a:extLst>
            <a:ext uri="{FF2B5EF4-FFF2-40B4-BE49-F238E27FC236}">
              <a16:creationId xmlns:a16="http://schemas.microsoft.com/office/drawing/2014/main" id="{B7205AD7-EFAA-4896-B32E-C03DC2BBEEB6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21" name="CasellaDiTesto 23765">
          <a:extLst>
            <a:ext uri="{FF2B5EF4-FFF2-40B4-BE49-F238E27FC236}">
              <a16:creationId xmlns:a16="http://schemas.microsoft.com/office/drawing/2014/main" id="{3DE79BB5-833B-41CC-8C33-5E05B6894062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44</xdr:row>
      <xdr:rowOff>0</xdr:rowOff>
    </xdr:from>
    <xdr:ext cx="184320" cy="264240"/>
    <xdr:sp macro="" textlink="">
      <xdr:nvSpPr>
        <xdr:cNvPr id="4122" name="CasellaDiTesto 23766">
          <a:extLst>
            <a:ext uri="{FF2B5EF4-FFF2-40B4-BE49-F238E27FC236}">
              <a16:creationId xmlns:a16="http://schemas.microsoft.com/office/drawing/2014/main" id="{2058B1FF-6101-4E78-B3E1-6C57294FFD80}"/>
            </a:ext>
          </a:extLst>
        </xdr:cNvPr>
        <xdr:cNvSpPr/>
      </xdr:nvSpPr>
      <xdr:spPr>
        <a:xfrm>
          <a:off x="13001625" y="16446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3" name="CasellaDiTesto 23749">
          <a:extLst>
            <a:ext uri="{FF2B5EF4-FFF2-40B4-BE49-F238E27FC236}">
              <a16:creationId xmlns:a16="http://schemas.microsoft.com/office/drawing/2014/main" id="{E907D818-9443-444B-8C00-7144613AA265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4" name="CasellaDiTesto 23750">
          <a:extLst>
            <a:ext uri="{FF2B5EF4-FFF2-40B4-BE49-F238E27FC236}">
              <a16:creationId xmlns:a16="http://schemas.microsoft.com/office/drawing/2014/main" id="{7E13B87C-3FB9-4F1D-BA30-38081AB8FB2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5" name="CasellaDiTesto 23751">
          <a:extLst>
            <a:ext uri="{FF2B5EF4-FFF2-40B4-BE49-F238E27FC236}">
              <a16:creationId xmlns:a16="http://schemas.microsoft.com/office/drawing/2014/main" id="{66A71567-B076-4BF6-BF66-0EEFD5E61ED6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6" name="CasellaDiTesto 23752">
          <a:extLst>
            <a:ext uri="{FF2B5EF4-FFF2-40B4-BE49-F238E27FC236}">
              <a16:creationId xmlns:a16="http://schemas.microsoft.com/office/drawing/2014/main" id="{99FD99AC-9F69-4478-BD98-B11340B04E9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7" name="CasellaDiTesto 23753">
          <a:extLst>
            <a:ext uri="{FF2B5EF4-FFF2-40B4-BE49-F238E27FC236}">
              <a16:creationId xmlns:a16="http://schemas.microsoft.com/office/drawing/2014/main" id="{49FE33DE-A257-4C25-8F0C-FE9802805D39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8" name="CasellaDiTesto 23754">
          <a:extLst>
            <a:ext uri="{FF2B5EF4-FFF2-40B4-BE49-F238E27FC236}">
              <a16:creationId xmlns:a16="http://schemas.microsoft.com/office/drawing/2014/main" id="{59E97A48-6400-4AD1-AA8C-2B6D4AA05A2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29" name="CasellaDiTesto 23755">
          <a:extLst>
            <a:ext uri="{FF2B5EF4-FFF2-40B4-BE49-F238E27FC236}">
              <a16:creationId xmlns:a16="http://schemas.microsoft.com/office/drawing/2014/main" id="{0ED5CF69-40F2-4AAB-8B65-83BC9DC3DC8C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0" name="CasellaDiTesto 23756">
          <a:extLst>
            <a:ext uri="{FF2B5EF4-FFF2-40B4-BE49-F238E27FC236}">
              <a16:creationId xmlns:a16="http://schemas.microsoft.com/office/drawing/2014/main" id="{A56EE81B-1DA2-4333-8607-3D1724447C0D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1" name="CasellaDiTesto 23757">
          <a:extLst>
            <a:ext uri="{FF2B5EF4-FFF2-40B4-BE49-F238E27FC236}">
              <a16:creationId xmlns:a16="http://schemas.microsoft.com/office/drawing/2014/main" id="{2B0D8CB2-1772-4726-826B-F788F517BCE6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2" name="CasellaDiTesto 23758">
          <a:extLst>
            <a:ext uri="{FF2B5EF4-FFF2-40B4-BE49-F238E27FC236}">
              <a16:creationId xmlns:a16="http://schemas.microsoft.com/office/drawing/2014/main" id="{E832983D-4DBA-4CAD-B40B-F190BE5A9927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3" name="CasellaDiTesto 23759">
          <a:extLst>
            <a:ext uri="{FF2B5EF4-FFF2-40B4-BE49-F238E27FC236}">
              <a16:creationId xmlns:a16="http://schemas.microsoft.com/office/drawing/2014/main" id="{CE431EC7-8D2C-45D3-B26F-3CD8A229789C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4" name="CasellaDiTesto 23760">
          <a:extLst>
            <a:ext uri="{FF2B5EF4-FFF2-40B4-BE49-F238E27FC236}">
              <a16:creationId xmlns:a16="http://schemas.microsoft.com/office/drawing/2014/main" id="{34962A0A-BA10-409C-8357-744108CF8E0A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5" name="CasellaDiTesto 23761">
          <a:extLst>
            <a:ext uri="{FF2B5EF4-FFF2-40B4-BE49-F238E27FC236}">
              <a16:creationId xmlns:a16="http://schemas.microsoft.com/office/drawing/2014/main" id="{CC2A008D-46C2-4635-AE10-25699D4D8E63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6" name="CasellaDiTesto 23762">
          <a:extLst>
            <a:ext uri="{FF2B5EF4-FFF2-40B4-BE49-F238E27FC236}">
              <a16:creationId xmlns:a16="http://schemas.microsoft.com/office/drawing/2014/main" id="{86BD7400-A48D-4AD4-A1C3-1C97D4D94EF7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7" name="CasellaDiTesto 23763">
          <a:extLst>
            <a:ext uri="{FF2B5EF4-FFF2-40B4-BE49-F238E27FC236}">
              <a16:creationId xmlns:a16="http://schemas.microsoft.com/office/drawing/2014/main" id="{58849708-9C97-4875-A727-85BD587B4B3F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8" name="CasellaDiTesto 23764">
          <a:extLst>
            <a:ext uri="{FF2B5EF4-FFF2-40B4-BE49-F238E27FC236}">
              <a16:creationId xmlns:a16="http://schemas.microsoft.com/office/drawing/2014/main" id="{46E9B7E5-EB31-4341-8054-CCFAADC0424D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39" name="CasellaDiTesto 23765">
          <a:extLst>
            <a:ext uri="{FF2B5EF4-FFF2-40B4-BE49-F238E27FC236}">
              <a16:creationId xmlns:a16="http://schemas.microsoft.com/office/drawing/2014/main" id="{7C2F6F11-D4DB-479C-AE14-0801D80F54BB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43</xdr:row>
      <xdr:rowOff>0</xdr:rowOff>
    </xdr:from>
    <xdr:ext cx="184320" cy="264240"/>
    <xdr:sp macro="" textlink="">
      <xdr:nvSpPr>
        <xdr:cNvPr id="4140" name="CasellaDiTesto 23766">
          <a:extLst>
            <a:ext uri="{FF2B5EF4-FFF2-40B4-BE49-F238E27FC236}">
              <a16:creationId xmlns:a16="http://schemas.microsoft.com/office/drawing/2014/main" id="{D853E1DC-F88B-41DC-8300-FAA1FFF1F929}"/>
            </a:ext>
          </a:extLst>
        </xdr:cNvPr>
        <xdr:cNvSpPr/>
      </xdr:nvSpPr>
      <xdr:spPr>
        <a:xfrm>
          <a:off x="13001625" y="16097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1" name="CasellaDiTesto 16999">
          <a:extLst>
            <a:ext uri="{FF2B5EF4-FFF2-40B4-BE49-F238E27FC236}">
              <a16:creationId xmlns:a16="http://schemas.microsoft.com/office/drawing/2014/main" id="{EE99A322-D666-4158-915F-2512A7310F9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2" name="CasellaDiTesto 17000">
          <a:extLst>
            <a:ext uri="{FF2B5EF4-FFF2-40B4-BE49-F238E27FC236}">
              <a16:creationId xmlns:a16="http://schemas.microsoft.com/office/drawing/2014/main" id="{36305DB4-2DB0-4959-B893-390609EF407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3" name="CasellaDiTesto 17001">
          <a:extLst>
            <a:ext uri="{FF2B5EF4-FFF2-40B4-BE49-F238E27FC236}">
              <a16:creationId xmlns:a16="http://schemas.microsoft.com/office/drawing/2014/main" id="{0C8372CA-2896-414B-897E-E722BF36832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4" name="CasellaDiTesto 17002">
          <a:extLst>
            <a:ext uri="{FF2B5EF4-FFF2-40B4-BE49-F238E27FC236}">
              <a16:creationId xmlns:a16="http://schemas.microsoft.com/office/drawing/2014/main" id="{3FB145C8-192C-4701-8E90-2BA437F4E97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5" name="CasellaDiTesto 17003">
          <a:extLst>
            <a:ext uri="{FF2B5EF4-FFF2-40B4-BE49-F238E27FC236}">
              <a16:creationId xmlns:a16="http://schemas.microsoft.com/office/drawing/2014/main" id="{C82789E4-5413-47BB-8644-DDCB53E4C13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6" name="CasellaDiTesto 17004">
          <a:extLst>
            <a:ext uri="{FF2B5EF4-FFF2-40B4-BE49-F238E27FC236}">
              <a16:creationId xmlns:a16="http://schemas.microsoft.com/office/drawing/2014/main" id="{47D9F5D5-F099-4395-AE05-777294466C8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7" name="CasellaDiTesto 17005">
          <a:extLst>
            <a:ext uri="{FF2B5EF4-FFF2-40B4-BE49-F238E27FC236}">
              <a16:creationId xmlns:a16="http://schemas.microsoft.com/office/drawing/2014/main" id="{788CA007-3B4C-4DD2-8DE9-7B52177DE4D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8" name="CasellaDiTesto 17006">
          <a:extLst>
            <a:ext uri="{FF2B5EF4-FFF2-40B4-BE49-F238E27FC236}">
              <a16:creationId xmlns:a16="http://schemas.microsoft.com/office/drawing/2014/main" id="{7CDFC870-4E6E-4CEF-9255-0310B36DEE3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49" name="CasellaDiTesto 17007">
          <a:extLst>
            <a:ext uri="{FF2B5EF4-FFF2-40B4-BE49-F238E27FC236}">
              <a16:creationId xmlns:a16="http://schemas.microsoft.com/office/drawing/2014/main" id="{32700B6F-9686-4D87-910F-9B06862D561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0" name="CasellaDiTesto 17008">
          <a:extLst>
            <a:ext uri="{FF2B5EF4-FFF2-40B4-BE49-F238E27FC236}">
              <a16:creationId xmlns:a16="http://schemas.microsoft.com/office/drawing/2014/main" id="{0F23D7E3-BF05-4E98-AAD5-499C6924A43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1" name="CasellaDiTesto 27263">
          <a:extLst>
            <a:ext uri="{FF2B5EF4-FFF2-40B4-BE49-F238E27FC236}">
              <a16:creationId xmlns:a16="http://schemas.microsoft.com/office/drawing/2014/main" id="{C00C0786-F325-4F63-9161-B2F93B3D182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2" name="CasellaDiTesto 27264">
          <a:extLst>
            <a:ext uri="{FF2B5EF4-FFF2-40B4-BE49-F238E27FC236}">
              <a16:creationId xmlns:a16="http://schemas.microsoft.com/office/drawing/2014/main" id="{6F2ADEBE-A9F4-4FE2-BD5F-9CDA48AA2AE9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3" name="CasellaDiTesto 27265">
          <a:extLst>
            <a:ext uri="{FF2B5EF4-FFF2-40B4-BE49-F238E27FC236}">
              <a16:creationId xmlns:a16="http://schemas.microsoft.com/office/drawing/2014/main" id="{826E04C1-9009-4F13-99F1-6D97BB7A3ED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4" name="CasellaDiTesto 27266">
          <a:extLst>
            <a:ext uri="{FF2B5EF4-FFF2-40B4-BE49-F238E27FC236}">
              <a16:creationId xmlns:a16="http://schemas.microsoft.com/office/drawing/2014/main" id="{B27FE563-910A-4368-8AA5-05A7F8278BD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5" name="CasellaDiTesto 27267">
          <a:extLst>
            <a:ext uri="{FF2B5EF4-FFF2-40B4-BE49-F238E27FC236}">
              <a16:creationId xmlns:a16="http://schemas.microsoft.com/office/drawing/2014/main" id="{37967A64-10FA-4C48-8E0E-C0A971F47C7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6" name="CasellaDiTesto 27268">
          <a:extLst>
            <a:ext uri="{FF2B5EF4-FFF2-40B4-BE49-F238E27FC236}">
              <a16:creationId xmlns:a16="http://schemas.microsoft.com/office/drawing/2014/main" id="{07038748-DCF2-435E-8B94-1C268463D49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7" name="CasellaDiTesto 27269">
          <a:extLst>
            <a:ext uri="{FF2B5EF4-FFF2-40B4-BE49-F238E27FC236}">
              <a16:creationId xmlns:a16="http://schemas.microsoft.com/office/drawing/2014/main" id="{607EE23D-BE0A-4A93-AD38-2CD2CE4AE46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8" name="CasellaDiTesto 27270">
          <a:extLst>
            <a:ext uri="{FF2B5EF4-FFF2-40B4-BE49-F238E27FC236}">
              <a16:creationId xmlns:a16="http://schemas.microsoft.com/office/drawing/2014/main" id="{72FCC517-427A-42D7-AA40-831DA2BE8D0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59" name="CasellaDiTesto 59092">
          <a:extLst>
            <a:ext uri="{FF2B5EF4-FFF2-40B4-BE49-F238E27FC236}">
              <a16:creationId xmlns:a16="http://schemas.microsoft.com/office/drawing/2014/main" id="{1DC7D7B8-DEA7-4B43-BA10-C598191E375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0" name="CasellaDiTesto 59093">
          <a:extLst>
            <a:ext uri="{FF2B5EF4-FFF2-40B4-BE49-F238E27FC236}">
              <a16:creationId xmlns:a16="http://schemas.microsoft.com/office/drawing/2014/main" id="{7E2A1BFA-F209-4558-BF9A-7DAE6CD6256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1" name="CasellaDiTesto 59094">
          <a:extLst>
            <a:ext uri="{FF2B5EF4-FFF2-40B4-BE49-F238E27FC236}">
              <a16:creationId xmlns:a16="http://schemas.microsoft.com/office/drawing/2014/main" id="{8EEEE2C6-31B4-4D16-BC27-BBA6E0654081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2" name="CasellaDiTesto 59095">
          <a:extLst>
            <a:ext uri="{FF2B5EF4-FFF2-40B4-BE49-F238E27FC236}">
              <a16:creationId xmlns:a16="http://schemas.microsoft.com/office/drawing/2014/main" id="{C2D47854-01ED-4AF7-B619-6A3BF4DB23F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3" name="CasellaDiTesto 59096">
          <a:extLst>
            <a:ext uri="{FF2B5EF4-FFF2-40B4-BE49-F238E27FC236}">
              <a16:creationId xmlns:a16="http://schemas.microsoft.com/office/drawing/2014/main" id="{8F3C2DD3-D5F0-4412-A84C-6C9DE1FF8A7B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4" name="CasellaDiTesto 59097">
          <a:extLst>
            <a:ext uri="{FF2B5EF4-FFF2-40B4-BE49-F238E27FC236}">
              <a16:creationId xmlns:a16="http://schemas.microsoft.com/office/drawing/2014/main" id="{58D180C1-799B-42B1-8F0D-7812005559C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5" name="CasellaDiTesto 59098">
          <a:extLst>
            <a:ext uri="{FF2B5EF4-FFF2-40B4-BE49-F238E27FC236}">
              <a16:creationId xmlns:a16="http://schemas.microsoft.com/office/drawing/2014/main" id="{65CB7F08-5415-4C68-8666-999EEE02303A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6" name="CasellaDiTesto 59099">
          <a:extLst>
            <a:ext uri="{FF2B5EF4-FFF2-40B4-BE49-F238E27FC236}">
              <a16:creationId xmlns:a16="http://schemas.microsoft.com/office/drawing/2014/main" id="{88CDD8B2-8008-4823-A56F-50F094643A33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7" name="CasellaDiTesto 59100">
          <a:extLst>
            <a:ext uri="{FF2B5EF4-FFF2-40B4-BE49-F238E27FC236}">
              <a16:creationId xmlns:a16="http://schemas.microsoft.com/office/drawing/2014/main" id="{E0B3CBAC-E0AF-4306-9F06-14944FDE75AD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8" name="CasellaDiTesto 59101">
          <a:extLst>
            <a:ext uri="{FF2B5EF4-FFF2-40B4-BE49-F238E27FC236}">
              <a16:creationId xmlns:a16="http://schemas.microsoft.com/office/drawing/2014/main" id="{90902B16-F825-4CEF-91D2-15C46BB22098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69" name="CasellaDiTesto 59102">
          <a:extLst>
            <a:ext uri="{FF2B5EF4-FFF2-40B4-BE49-F238E27FC236}">
              <a16:creationId xmlns:a16="http://schemas.microsoft.com/office/drawing/2014/main" id="{59532365-83D1-4121-848A-C6EFCD237F1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0" name="CasellaDiTesto 59103">
          <a:extLst>
            <a:ext uri="{FF2B5EF4-FFF2-40B4-BE49-F238E27FC236}">
              <a16:creationId xmlns:a16="http://schemas.microsoft.com/office/drawing/2014/main" id="{A7FDC4BF-E471-4176-A39A-6D06B6D370E5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1" name="CasellaDiTesto 59104">
          <a:extLst>
            <a:ext uri="{FF2B5EF4-FFF2-40B4-BE49-F238E27FC236}">
              <a16:creationId xmlns:a16="http://schemas.microsoft.com/office/drawing/2014/main" id="{1002DB31-3450-42E5-B076-B87DBC7A0974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2" name="CasellaDiTesto 59105">
          <a:extLst>
            <a:ext uri="{FF2B5EF4-FFF2-40B4-BE49-F238E27FC236}">
              <a16:creationId xmlns:a16="http://schemas.microsoft.com/office/drawing/2014/main" id="{2BBC2A2D-94C8-4A32-9D3D-E9995827B36F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3" name="CasellaDiTesto 59106">
          <a:extLst>
            <a:ext uri="{FF2B5EF4-FFF2-40B4-BE49-F238E27FC236}">
              <a16:creationId xmlns:a16="http://schemas.microsoft.com/office/drawing/2014/main" id="{071485D8-4DBF-46A9-88E0-DC3F1064C6F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4" name="CasellaDiTesto 59107">
          <a:extLst>
            <a:ext uri="{FF2B5EF4-FFF2-40B4-BE49-F238E27FC236}">
              <a16:creationId xmlns:a16="http://schemas.microsoft.com/office/drawing/2014/main" id="{516932E7-6A45-4FFE-8774-54D0AACCF880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5" name="CasellaDiTesto 59108">
          <a:extLst>
            <a:ext uri="{FF2B5EF4-FFF2-40B4-BE49-F238E27FC236}">
              <a16:creationId xmlns:a16="http://schemas.microsoft.com/office/drawing/2014/main" id="{5DA0EB26-B702-4FDA-B4F9-DCB7F728EBBE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42</xdr:row>
      <xdr:rowOff>0</xdr:rowOff>
    </xdr:from>
    <xdr:ext cx="184320" cy="264240"/>
    <xdr:sp macro="" textlink="">
      <xdr:nvSpPr>
        <xdr:cNvPr id="4176" name="CasellaDiTesto 59109">
          <a:extLst>
            <a:ext uri="{FF2B5EF4-FFF2-40B4-BE49-F238E27FC236}">
              <a16:creationId xmlns:a16="http://schemas.microsoft.com/office/drawing/2014/main" id="{BBF724E0-499E-4F84-B990-1CF9A7748CC6}"/>
            </a:ext>
          </a:extLst>
        </xdr:cNvPr>
        <xdr:cNvSpPr/>
      </xdr:nvSpPr>
      <xdr:spPr>
        <a:xfrm>
          <a:off x="13001625" y="15748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77" name="CasellaDiTesto 52313">
          <a:extLst>
            <a:ext uri="{FF2B5EF4-FFF2-40B4-BE49-F238E27FC236}">
              <a16:creationId xmlns:a16="http://schemas.microsoft.com/office/drawing/2014/main" id="{F0EB9959-EEAE-4E5C-AC0D-56FE0526EC43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78" name="CasellaDiTesto 52314">
          <a:extLst>
            <a:ext uri="{FF2B5EF4-FFF2-40B4-BE49-F238E27FC236}">
              <a16:creationId xmlns:a16="http://schemas.microsoft.com/office/drawing/2014/main" id="{5A5FF7AA-DF57-4B4E-B556-AD6C6DFA0B2A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79" name="CasellaDiTesto 52315">
          <a:extLst>
            <a:ext uri="{FF2B5EF4-FFF2-40B4-BE49-F238E27FC236}">
              <a16:creationId xmlns:a16="http://schemas.microsoft.com/office/drawing/2014/main" id="{8588477F-14C2-4F23-BC08-2498B870DA94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0" name="CasellaDiTesto 52316">
          <a:extLst>
            <a:ext uri="{FF2B5EF4-FFF2-40B4-BE49-F238E27FC236}">
              <a16:creationId xmlns:a16="http://schemas.microsoft.com/office/drawing/2014/main" id="{2007F0A1-805D-4D77-8446-0B7B8BDF4A85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1" name="CasellaDiTesto 52317">
          <a:extLst>
            <a:ext uri="{FF2B5EF4-FFF2-40B4-BE49-F238E27FC236}">
              <a16:creationId xmlns:a16="http://schemas.microsoft.com/office/drawing/2014/main" id="{9B269CF4-0512-4423-9295-184C9925B197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2" name="CasellaDiTesto 52318">
          <a:extLst>
            <a:ext uri="{FF2B5EF4-FFF2-40B4-BE49-F238E27FC236}">
              <a16:creationId xmlns:a16="http://schemas.microsoft.com/office/drawing/2014/main" id="{26D21518-5A0D-4BEC-84C9-8F9C53EFD11E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3" name="CasellaDiTesto 52319">
          <a:extLst>
            <a:ext uri="{FF2B5EF4-FFF2-40B4-BE49-F238E27FC236}">
              <a16:creationId xmlns:a16="http://schemas.microsoft.com/office/drawing/2014/main" id="{95BF6165-3524-4652-B4D8-59547E0C6C65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4" name="CasellaDiTesto 52320">
          <a:extLst>
            <a:ext uri="{FF2B5EF4-FFF2-40B4-BE49-F238E27FC236}">
              <a16:creationId xmlns:a16="http://schemas.microsoft.com/office/drawing/2014/main" id="{2ECDC10B-22F3-4C9A-B930-A14E2C5595A0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5" name="CasellaDiTesto 52321">
          <a:extLst>
            <a:ext uri="{FF2B5EF4-FFF2-40B4-BE49-F238E27FC236}">
              <a16:creationId xmlns:a16="http://schemas.microsoft.com/office/drawing/2014/main" id="{DD32A5BB-B085-45C6-B2AB-C5A887063926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6" name="CasellaDiTesto 52322">
          <a:extLst>
            <a:ext uri="{FF2B5EF4-FFF2-40B4-BE49-F238E27FC236}">
              <a16:creationId xmlns:a16="http://schemas.microsoft.com/office/drawing/2014/main" id="{448B22F7-A551-49AB-817F-5973178F5ABF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7" name="CasellaDiTesto 52323">
          <a:extLst>
            <a:ext uri="{FF2B5EF4-FFF2-40B4-BE49-F238E27FC236}">
              <a16:creationId xmlns:a16="http://schemas.microsoft.com/office/drawing/2014/main" id="{13A07154-FE24-4764-94D4-F01B2D88EAC0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8" name="CasellaDiTesto 52324">
          <a:extLst>
            <a:ext uri="{FF2B5EF4-FFF2-40B4-BE49-F238E27FC236}">
              <a16:creationId xmlns:a16="http://schemas.microsoft.com/office/drawing/2014/main" id="{198936A9-DBA6-49D1-BACC-793BBF3EE7D6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89" name="CasellaDiTesto 52325">
          <a:extLst>
            <a:ext uri="{FF2B5EF4-FFF2-40B4-BE49-F238E27FC236}">
              <a16:creationId xmlns:a16="http://schemas.microsoft.com/office/drawing/2014/main" id="{EABE46FA-6B17-4D13-BF6E-FD71CC0EB0DD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90" name="CasellaDiTesto 52326">
          <a:extLst>
            <a:ext uri="{FF2B5EF4-FFF2-40B4-BE49-F238E27FC236}">
              <a16:creationId xmlns:a16="http://schemas.microsoft.com/office/drawing/2014/main" id="{BEB7DE37-E268-40C6-81CC-0E33D63F52B5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91" name="CasellaDiTesto 52327">
          <a:extLst>
            <a:ext uri="{FF2B5EF4-FFF2-40B4-BE49-F238E27FC236}">
              <a16:creationId xmlns:a16="http://schemas.microsoft.com/office/drawing/2014/main" id="{C03E29C4-4AFB-47AC-B09B-16ABCE9B42D5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92" name="CasellaDiTesto 52328">
          <a:extLst>
            <a:ext uri="{FF2B5EF4-FFF2-40B4-BE49-F238E27FC236}">
              <a16:creationId xmlns:a16="http://schemas.microsoft.com/office/drawing/2014/main" id="{4DA7CB58-51E4-4A05-BC5A-F4345D45B5D4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93" name="CasellaDiTesto 52329">
          <a:extLst>
            <a:ext uri="{FF2B5EF4-FFF2-40B4-BE49-F238E27FC236}">
              <a16:creationId xmlns:a16="http://schemas.microsoft.com/office/drawing/2014/main" id="{C8DD5C47-7A9E-419F-9CCB-3E1E3FF9D72D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194" name="CasellaDiTesto 52330">
          <a:extLst>
            <a:ext uri="{FF2B5EF4-FFF2-40B4-BE49-F238E27FC236}">
              <a16:creationId xmlns:a16="http://schemas.microsoft.com/office/drawing/2014/main" id="{790281C6-9A25-4001-8505-0E7875D31AB5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195" name="CasellaDiTesto 58209">
          <a:extLst>
            <a:ext uri="{FF2B5EF4-FFF2-40B4-BE49-F238E27FC236}">
              <a16:creationId xmlns:a16="http://schemas.microsoft.com/office/drawing/2014/main" id="{3C6BDFB8-C4F1-41D3-9851-10E547A0660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196" name="CasellaDiTesto 58210">
          <a:extLst>
            <a:ext uri="{FF2B5EF4-FFF2-40B4-BE49-F238E27FC236}">
              <a16:creationId xmlns:a16="http://schemas.microsoft.com/office/drawing/2014/main" id="{1E146C79-A210-4745-BB02-DB213B8B8EE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197" name="CasellaDiTesto 58211">
          <a:extLst>
            <a:ext uri="{FF2B5EF4-FFF2-40B4-BE49-F238E27FC236}">
              <a16:creationId xmlns:a16="http://schemas.microsoft.com/office/drawing/2014/main" id="{4A89754E-E2D0-47BB-82BD-160C682B0FF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198" name="CasellaDiTesto 58212">
          <a:extLst>
            <a:ext uri="{FF2B5EF4-FFF2-40B4-BE49-F238E27FC236}">
              <a16:creationId xmlns:a16="http://schemas.microsoft.com/office/drawing/2014/main" id="{10C5427E-7A3F-414B-8248-2DA94C8A78A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199" name="CasellaDiTesto 58213">
          <a:extLst>
            <a:ext uri="{FF2B5EF4-FFF2-40B4-BE49-F238E27FC236}">
              <a16:creationId xmlns:a16="http://schemas.microsoft.com/office/drawing/2014/main" id="{6F4B87B7-4AF4-4E38-9A39-BA51A17B14A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0" name="CasellaDiTesto 58214">
          <a:extLst>
            <a:ext uri="{FF2B5EF4-FFF2-40B4-BE49-F238E27FC236}">
              <a16:creationId xmlns:a16="http://schemas.microsoft.com/office/drawing/2014/main" id="{E4787C1D-3092-4950-86AB-18477F8FD5A0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1" name="CasellaDiTesto 58215">
          <a:extLst>
            <a:ext uri="{FF2B5EF4-FFF2-40B4-BE49-F238E27FC236}">
              <a16:creationId xmlns:a16="http://schemas.microsoft.com/office/drawing/2014/main" id="{C063B621-2BF4-4848-AC98-7873AFD1BD8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2" name="CasellaDiTesto 58216">
          <a:extLst>
            <a:ext uri="{FF2B5EF4-FFF2-40B4-BE49-F238E27FC236}">
              <a16:creationId xmlns:a16="http://schemas.microsoft.com/office/drawing/2014/main" id="{2F919A5F-09AC-42D4-891E-133466648787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3" name="CasellaDiTesto 58217">
          <a:extLst>
            <a:ext uri="{FF2B5EF4-FFF2-40B4-BE49-F238E27FC236}">
              <a16:creationId xmlns:a16="http://schemas.microsoft.com/office/drawing/2014/main" id="{95E6ED40-DFE4-448E-B546-F34131D6AF08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4" name="CasellaDiTesto 58218">
          <a:extLst>
            <a:ext uri="{FF2B5EF4-FFF2-40B4-BE49-F238E27FC236}">
              <a16:creationId xmlns:a16="http://schemas.microsoft.com/office/drawing/2014/main" id="{44063FB3-ED08-4BD8-B6F1-6014F67364EA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5" name="CasellaDiTesto 58219">
          <a:extLst>
            <a:ext uri="{FF2B5EF4-FFF2-40B4-BE49-F238E27FC236}">
              <a16:creationId xmlns:a16="http://schemas.microsoft.com/office/drawing/2014/main" id="{4EBE312B-F048-4EF2-9B3E-A3405D5C813C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6" name="CasellaDiTesto 58220">
          <a:extLst>
            <a:ext uri="{FF2B5EF4-FFF2-40B4-BE49-F238E27FC236}">
              <a16:creationId xmlns:a16="http://schemas.microsoft.com/office/drawing/2014/main" id="{995F769D-D0E0-4F71-866D-AE5603023BA6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7" name="CasellaDiTesto 58221">
          <a:extLst>
            <a:ext uri="{FF2B5EF4-FFF2-40B4-BE49-F238E27FC236}">
              <a16:creationId xmlns:a16="http://schemas.microsoft.com/office/drawing/2014/main" id="{0C6C3A9E-0228-41E7-9DC7-5FF672972A74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8" name="CasellaDiTesto 58222">
          <a:extLst>
            <a:ext uri="{FF2B5EF4-FFF2-40B4-BE49-F238E27FC236}">
              <a16:creationId xmlns:a16="http://schemas.microsoft.com/office/drawing/2014/main" id="{AF602EDB-9BED-4A0E-8F59-F08B7A949052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09" name="CasellaDiTesto 58223">
          <a:extLst>
            <a:ext uri="{FF2B5EF4-FFF2-40B4-BE49-F238E27FC236}">
              <a16:creationId xmlns:a16="http://schemas.microsoft.com/office/drawing/2014/main" id="{2C390912-BB74-4A89-BDFD-F836CEC2EB01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10" name="CasellaDiTesto 58224">
          <a:extLst>
            <a:ext uri="{FF2B5EF4-FFF2-40B4-BE49-F238E27FC236}">
              <a16:creationId xmlns:a16="http://schemas.microsoft.com/office/drawing/2014/main" id="{5C64CBC3-3CAC-4DC0-9831-8CA3F8B9657D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11" name="CasellaDiTesto 58225">
          <a:extLst>
            <a:ext uri="{FF2B5EF4-FFF2-40B4-BE49-F238E27FC236}">
              <a16:creationId xmlns:a16="http://schemas.microsoft.com/office/drawing/2014/main" id="{99DE448A-BB96-44A5-A760-198BF509E149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53</xdr:row>
      <xdr:rowOff>0</xdr:rowOff>
    </xdr:from>
    <xdr:ext cx="184320" cy="264240"/>
    <xdr:sp macro="" textlink="">
      <xdr:nvSpPr>
        <xdr:cNvPr id="4212" name="CasellaDiTesto 58226">
          <a:extLst>
            <a:ext uri="{FF2B5EF4-FFF2-40B4-BE49-F238E27FC236}">
              <a16:creationId xmlns:a16="http://schemas.microsoft.com/office/drawing/2014/main" id="{38C79443-E1CE-4CF6-833C-38225EC9E498}"/>
            </a:ext>
          </a:extLst>
        </xdr:cNvPr>
        <xdr:cNvSpPr/>
      </xdr:nvSpPr>
      <xdr:spPr>
        <a:xfrm>
          <a:off x="13001625" y="19589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3" name="CasellaDiTesto 53923">
          <a:extLst>
            <a:ext uri="{FF2B5EF4-FFF2-40B4-BE49-F238E27FC236}">
              <a16:creationId xmlns:a16="http://schemas.microsoft.com/office/drawing/2014/main" id="{AA7BB167-D0F1-42AF-BC8C-5CC3B2C57E33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4" name="CasellaDiTesto 53924">
          <a:extLst>
            <a:ext uri="{FF2B5EF4-FFF2-40B4-BE49-F238E27FC236}">
              <a16:creationId xmlns:a16="http://schemas.microsoft.com/office/drawing/2014/main" id="{125F7DC9-B105-46CC-A787-0A75DC568323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5" name="CasellaDiTesto 53925">
          <a:extLst>
            <a:ext uri="{FF2B5EF4-FFF2-40B4-BE49-F238E27FC236}">
              <a16:creationId xmlns:a16="http://schemas.microsoft.com/office/drawing/2014/main" id="{B906FC7B-00F2-454C-A6CC-588BFF539285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6" name="CasellaDiTesto 53926">
          <a:extLst>
            <a:ext uri="{FF2B5EF4-FFF2-40B4-BE49-F238E27FC236}">
              <a16:creationId xmlns:a16="http://schemas.microsoft.com/office/drawing/2014/main" id="{AF46859B-B46C-4852-A70E-C965E40AA539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7" name="CasellaDiTesto 53927">
          <a:extLst>
            <a:ext uri="{FF2B5EF4-FFF2-40B4-BE49-F238E27FC236}">
              <a16:creationId xmlns:a16="http://schemas.microsoft.com/office/drawing/2014/main" id="{9D267D59-FB51-4EC5-8314-E8DE036E0A3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8" name="CasellaDiTesto 53928">
          <a:extLst>
            <a:ext uri="{FF2B5EF4-FFF2-40B4-BE49-F238E27FC236}">
              <a16:creationId xmlns:a16="http://schemas.microsoft.com/office/drawing/2014/main" id="{0A171477-77B7-436E-887C-CE972A8931D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19" name="CasellaDiTesto 53929">
          <a:extLst>
            <a:ext uri="{FF2B5EF4-FFF2-40B4-BE49-F238E27FC236}">
              <a16:creationId xmlns:a16="http://schemas.microsoft.com/office/drawing/2014/main" id="{9E5292F3-61BC-439A-87FC-4C08050E48ED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0" name="CasellaDiTesto 53930">
          <a:extLst>
            <a:ext uri="{FF2B5EF4-FFF2-40B4-BE49-F238E27FC236}">
              <a16:creationId xmlns:a16="http://schemas.microsoft.com/office/drawing/2014/main" id="{DBA53289-A050-4D44-BB0B-47F07ACE5A89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1" name="CasellaDiTesto 53931">
          <a:extLst>
            <a:ext uri="{FF2B5EF4-FFF2-40B4-BE49-F238E27FC236}">
              <a16:creationId xmlns:a16="http://schemas.microsoft.com/office/drawing/2014/main" id="{FCBDA8C0-47E9-414C-AA6E-8AC7F7D4AA56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2" name="CasellaDiTesto 53932">
          <a:extLst>
            <a:ext uri="{FF2B5EF4-FFF2-40B4-BE49-F238E27FC236}">
              <a16:creationId xmlns:a16="http://schemas.microsoft.com/office/drawing/2014/main" id="{1BA42E8B-82B6-4067-BDB3-BDAB4ACAE79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3" name="CasellaDiTesto 53933">
          <a:extLst>
            <a:ext uri="{FF2B5EF4-FFF2-40B4-BE49-F238E27FC236}">
              <a16:creationId xmlns:a16="http://schemas.microsoft.com/office/drawing/2014/main" id="{31580B13-0FC2-4BF2-987E-0754012253EB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4" name="CasellaDiTesto 53934">
          <a:extLst>
            <a:ext uri="{FF2B5EF4-FFF2-40B4-BE49-F238E27FC236}">
              <a16:creationId xmlns:a16="http://schemas.microsoft.com/office/drawing/2014/main" id="{CDB6D00B-855F-4134-BFA5-DCFE834BFAB1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5" name="CasellaDiTesto 53935">
          <a:extLst>
            <a:ext uri="{FF2B5EF4-FFF2-40B4-BE49-F238E27FC236}">
              <a16:creationId xmlns:a16="http://schemas.microsoft.com/office/drawing/2014/main" id="{1308AFE8-FA1A-4427-8026-88EA1222554E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6" name="CasellaDiTesto 53936">
          <a:extLst>
            <a:ext uri="{FF2B5EF4-FFF2-40B4-BE49-F238E27FC236}">
              <a16:creationId xmlns:a16="http://schemas.microsoft.com/office/drawing/2014/main" id="{5B6572D8-C6EF-4E1B-BD9F-B26AF2CC5754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7" name="CasellaDiTesto 53937">
          <a:extLst>
            <a:ext uri="{FF2B5EF4-FFF2-40B4-BE49-F238E27FC236}">
              <a16:creationId xmlns:a16="http://schemas.microsoft.com/office/drawing/2014/main" id="{A6808FD4-D0D4-478A-B57E-1CAB0A50C2E6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8" name="CasellaDiTesto 53938">
          <a:extLst>
            <a:ext uri="{FF2B5EF4-FFF2-40B4-BE49-F238E27FC236}">
              <a16:creationId xmlns:a16="http://schemas.microsoft.com/office/drawing/2014/main" id="{5024C897-1452-4E24-94C8-5AD1B929BFEA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29" name="CasellaDiTesto 53939">
          <a:extLst>
            <a:ext uri="{FF2B5EF4-FFF2-40B4-BE49-F238E27FC236}">
              <a16:creationId xmlns:a16="http://schemas.microsoft.com/office/drawing/2014/main" id="{F03D73E6-5B3E-40C7-9F18-D2C964CB567E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0" name="CasellaDiTesto 53940">
          <a:extLst>
            <a:ext uri="{FF2B5EF4-FFF2-40B4-BE49-F238E27FC236}">
              <a16:creationId xmlns:a16="http://schemas.microsoft.com/office/drawing/2014/main" id="{BD14BC94-7CA9-485A-8756-FB3CDB320A13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1" name="CasellaDiTesto 14">
          <a:extLst>
            <a:ext uri="{FF2B5EF4-FFF2-40B4-BE49-F238E27FC236}">
              <a16:creationId xmlns:a16="http://schemas.microsoft.com/office/drawing/2014/main" id="{76AE0FCD-CF96-45C8-824E-112C1EFE4571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2" name="CasellaDiTesto 15">
          <a:extLst>
            <a:ext uri="{FF2B5EF4-FFF2-40B4-BE49-F238E27FC236}">
              <a16:creationId xmlns:a16="http://schemas.microsoft.com/office/drawing/2014/main" id="{3B982C96-5EDB-4B5E-A244-6EE4BF6E84C8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3" name="CasellaDiTesto 16">
          <a:extLst>
            <a:ext uri="{FF2B5EF4-FFF2-40B4-BE49-F238E27FC236}">
              <a16:creationId xmlns:a16="http://schemas.microsoft.com/office/drawing/2014/main" id="{4B223C6A-6E56-4EE2-AF84-DCA1E81ABA6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4" name="CasellaDiTesto 27">
          <a:extLst>
            <a:ext uri="{FF2B5EF4-FFF2-40B4-BE49-F238E27FC236}">
              <a16:creationId xmlns:a16="http://schemas.microsoft.com/office/drawing/2014/main" id="{A9FB232A-3F37-4777-8050-58F7AE25BCE7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5" name="CasellaDiTesto 28">
          <a:extLst>
            <a:ext uri="{FF2B5EF4-FFF2-40B4-BE49-F238E27FC236}">
              <a16:creationId xmlns:a16="http://schemas.microsoft.com/office/drawing/2014/main" id="{4115A400-1EE4-4B6B-A359-00C595CBBEC6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6" name="CasellaDiTesto 29">
          <a:extLst>
            <a:ext uri="{FF2B5EF4-FFF2-40B4-BE49-F238E27FC236}">
              <a16:creationId xmlns:a16="http://schemas.microsoft.com/office/drawing/2014/main" id="{0FE1A0DF-CE41-408E-A8FB-2BF4F7FC3070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7" name="CasellaDiTesto 58238">
          <a:extLst>
            <a:ext uri="{FF2B5EF4-FFF2-40B4-BE49-F238E27FC236}">
              <a16:creationId xmlns:a16="http://schemas.microsoft.com/office/drawing/2014/main" id="{DCD10FCD-2880-4359-8411-D3B02E7CFF95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8" name="CasellaDiTesto 59010">
          <a:extLst>
            <a:ext uri="{FF2B5EF4-FFF2-40B4-BE49-F238E27FC236}">
              <a16:creationId xmlns:a16="http://schemas.microsoft.com/office/drawing/2014/main" id="{E025B97C-11C4-43E4-92C1-A8CFC69A1DAC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39" name="CasellaDiTesto 59011">
          <a:extLst>
            <a:ext uri="{FF2B5EF4-FFF2-40B4-BE49-F238E27FC236}">
              <a16:creationId xmlns:a16="http://schemas.microsoft.com/office/drawing/2014/main" id="{5D0EB80E-03EC-4DE6-A380-F19B3B411C0B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0" name="CasellaDiTesto 59012">
          <a:extLst>
            <a:ext uri="{FF2B5EF4-FFF2-40B4-BE49-F238E27FC236}">
              <a16:creationId xmlns:a16="http://schemas.microsoft.com/office/drawing/2014/main" id="{F95EEDE6-6F41-430E-BF20-AF25B83CB640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1" name="CasellaDiTesto 59013">
          <a:extLst>
            <a:ext uri="{FF2B5EF4-FFF2-40B4-BE49-F238E27FC236}">
              <a16:creationId xmlns:a16="http://schemas.microsoft.com/office/drawing/2014/main" id="{417CBFE1-7CB3-4F66-B656-5121EAB13FC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2" name="CasellaDiTesto 59014">
          <a:extLst>
            <a:ext uri="{FF2B5EF4-FFF2-40B4-BE49-F238E27FC236}">
              <a16:creationId xmlns:a16="http://schemas.microsoft.com/office/drawing/2014/main" id="{EBEC0197-D6E7-4900-90C2-963D00365CC3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3" name="CasellaDiTesto 59021">
          <a:extLst>
            <a:ext uri="{FF2B5EF4-FFF2-40B4-BE49-F238E27FC236}">
              <a16:creationId xmlns:a16="http://schemas.microsoft.com/office/drawing/2014/main" id="{84A13060-F11F-4A80-9B53-CD746332EBB1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4" name="CasellaDiTesto 59022">
          <a:extLst>
            <a:ext uri="{FF2B5EF4-FFF2-40B4-BE49-F238E27FC236}">
              <a16:creationId xmlns:a16="http://schemas.microsoft.com/office/drawing/2014/main" id="{0DE08211-EEAF-409F-A096-C1AB6DE00AE2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5" name="CasellaDiTesto 59023">
          <a:extLst>
            <a:ext uri="{FF2B5EF4-FFF2-40B4-BE49-F238E27FC236}">
              <a16:creationId xmlns:a16="http://schemas.microsoft.com/office/drawing/2014/main" id="{166C476E-1AE6-4C02-A43E-03D71F4777D3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6" name="CasellaDiTesto 59024">
          <a:extLst>
            <a:ext uri="{FF2B5EF4-FFF2-40B4-BE49-F238E27FC236}">
              <a16:creationId xmlns:a16="http://schemas.microsoft.com/office/drawing/2014/main" id="{6E533628-4BDE-4BA7-BB68-78C145BFBA5D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7" name="CasellaDiTesto 59025">
          <a:extLst>
            <a:ext uri="{FF2B5EF4-FFF2-40B4-BE49-F238E27FC236}">
              <a16:creationId xmlns:a16="http://schemas.microsoft.com/office/drawing/2014/main" id="{EAAFA88A-1723-4F69-8194-D0829F6F9C54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8" name="CasellaDiTesto 59026">
          <a:extLst>
            <a:ext uri="{FF2B5EF4-FFF2-40B4-BE49-F238E27FC236}">
              <a16:creationId xmlns:a16="http://schemas.microsoft.com/office/drawing/2014/main" id="{C7A7F1E3-F852-434F-B4C6-87662991EB25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49" name="CasellaDiTesto 33122">
          <a:extLst>
            <a:ext uri="{FF2B5EF4-FFF2-40B4-BE49-F238E27FC236}">
              <a16:creationId xmlns:a16="http://schemas.microsoft.com/office/drawing/2014/main" id="{04B89A40-5EB6-4239-BBC9-C89FC3CFFA3A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50" name="CasellaDiTesto 33165">
          <a:extLst>
            <a:ext uri="{FF2B5EF4-FFF2-40B4-BE49-F238E27FC236}">
              <a16:creationId xmlns:a16="http://schemas.microsoft.com/office/drawing/2014/main" id="{3869D0CC-991A-4078-8138-83135D1CF7DB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51" name="CasellaDiTesto 33166">
          <a:extLst>
            <a:ext uri="{FF2B5EF4-FFF2-40B4-BE49-F238E27FC236}">
              <a16:creationId xmlns:a16="http://schemas.microsoft.com/office/drawing/2014/main" id="{145AD961-7CFA-4747-A6EF-1DCCA7C7AA2B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52" name="CasellaDiTesto 33167">
          <a:extLst>
            <a:ext uri="{FF2B5EF4-FFF2-40B4-BE49-F238E27FC236}">
              <a16:creationId xmlns:a16="http://schemas.microsoft.com/office/drawing/2014/main" id="{AB5F7525-5FDC-4463-BD17-EA972FBF0D5C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53" name="CasellaDiTesto 33168">
          <a:extLst>
            <a:ext uri="{FF2B5EF4-FFF2-40B4-BE49-F238E27FC236}">
              <a16:creationId xmlns:a16="http://schemas.microsoft.com/office/drawing/2014/main" id="{5450965B-877C-4B24-9135-33952CC0F9FA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54" name="CasellaDiTesto 33169">
          <a:extLst>
            <a:ext uri="{FF2B5EF4-FFF2-40B4-BE49-F238E27FC236}">
              <a16:creationId xmlns:a16="http://schemas.microsoft.com/office/drawing/2014/main" id="{C54456B2-5670-4B32-90AD-3211DFCF2FFF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55" name="CasellaDiTesto 23749">
          <a:extLst>
            <a:ext uri="{FF2B5EF4-FFF2-40B4-BE49-F238E27FC236}">
              <a16:creationId xmlns:a16="http://schemas.microsoft.com/office/drawing/2014/main" id="{8727BD9C-F1E2-4288-B504-3D2DEEFB6F6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56" name="CasellaDiTesto 23750">
          <a:extLst>
            <a:ext uri="{FF2B5EF4-FFF2-40B4-BE49-F238E27FC236}">
              <a16:creationId xmlns:a16="http://schemas.microsoft.com/office/drawing/2014/main" id="{395B049F-B4AE-439C-B3D6-27550AC144AE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57" name="CasellaDiTesto 23751">
          <a:extLst>
            <a:ext uri="{FF2B5EF4-FFF2-40B4-BE49-F238E27FC236}">
              <a16:creationId xmlns:a16="http://schemas.microsoft.com/office/drawing/2014/main" id="{2B2AB334-E05E-4E42-990C-92D069D1873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58" name="CasellaDiTesto 23752">
          <a:extLst>
            <a:ext uri="{FF2B5EF4-FFF2-40B4-BE49-F238E27FC236}">
              <a16:creationId xmlns:a16="http://schemas.microsoft.com/office/drawing/2014/main" id="{72EDAAFA-52B5-4597-8624-E4D3CDCFCD6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59" name="CasellaDiTesto 23753">
          <a:extLst>
            <a:ext uri="{FF2B5EF4-FFF2-40B4-BE49-F238E27FC236}">
              <a16:creationId xmlns:a16="http://schemas.microsoft.com/office/drawing/2014/main" id="{74D04608-C615-450C-BB83-DAE0DC835462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0" name="CasellaDiTesto 23754">
          <a:extLst>
            <a:ext uri="{FF2B5EF4-FFF2-40B4-BE49-F238E27FC236}">
              <a16:creationId xmlns:a16="http://schemas.microsoft.com/office/drawing/2014/main" id="{EBC6F739-B6E6-4A04-9BF7-D64EDC4207CC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1" name="CasellaDiTesto 23755">
          <a:extLst>
            <a:ext uri="{FF2B5EF4-FFF2-40B4-BE49-F238E27FC236}">
              <a16:creationId xmlns:a16="http://schemas.microsoft.com/office/drawing/2014/main" id="{248A7E1A-0057-4068-B4F9-517310C20FE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2" name="CasellaDiTesto 23756">
          <a:extLst>
            <a:ext uri="{FF2B5EF4-FFF2-40B4-BE49-F238E27FC236}">
              <a16:creationId xmlns:a16="http://schemas.microsoft.com/office/drawing/2014/main" id="{1A8A4F49-1386-4C86-AC4F-1A77216011D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3" name="CasellaDiTesto 23757">
          <a:extLst>
            <a:ext uri="{FF2B5EF4-FFF2-40B4-BE49-F238E27FC236}">
              <a16:creationId xmlns:a16="http://schemas.microsoft.com/office/drawing/2014/main" id="{EE720BEC-0A08-4893-855C-8A670701EB54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4" name="CasellaDiTesto 23758">
          <a:extLst>
            <a:ext uri="{FF2B5EF4-FFF2-40B4-BE49-F238E27FC236}">
              <a16:creationId xmlns:a16="http://schemas.microsoft.com/office/drawing/2014/main" id="{400EBC8F-5399-48D0-BAD9-4466FCDA165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5" name="CasellaDiTesto 23759">
          <a:extLst>
            <a:ext uri="{FF2B5EF4-FFF2-40B4-BE49-F238E27FC236}">
              <a16:creationId xmlns:a16="http://schemas.microsoft.com/office/drawing/2014/main" id="{D0D2F4FF-F247-43E5-A733-1DFCBDF5F38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6" name="CasellaDiTesto 23760">
          <a:extLst>
            <a:ext uri="{FF2B5EF4-FFF2-40B4-BE49-F238E27FC236}">
              <a16:creationId xmlns:a16="http://schemas.microsoft.com/office/drawing/2014/main" id="{0BBE796F-F1FA-4CC8-9A84-2DA0ECA1EC3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7" name="CasellaDiTesto 23761">
          <a:extLst>
            <a:ext uri="{FF2B5EF4-FFF2-40B4-BE49-F238E27FC236}">
              <a16:creationId xmlns:a16="http://schemas.microsoft.com/office/drawing/2014/main" id="{E2F85A2F-AEB6-4248-B31A-63B36E658A5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8" name="CasellaDiTesto 23762">
          <a:extLst>
            <a:ext uri="{FF2B5EF4-FFF2-40B4-BE49-F238E27FC236}">
              <a16:creationId xmlns:a16="http://schemas.microsoft.com/office/drawing/2014/main" id="{6C62886E-668A-4EE5-889D-E45C2627C23E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69" name="CasellaDiTesto 23763">
          <a:extLst>
            <a:ext uri="{FF2B5EF4-FFF2-40B4-BE49-F238E27FC236}">
              <a16:creationId xmlns:a16="http://schemas.microsoft.com/office/drawing/2014/main" id="{5576F892-E6CE-4434-A445-AEFAC0632BD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70" name="CasellaDiTesto 23764">
          <a:extLst>
            <a:ext uri="{FF2B5EF4-FFF2-40B4-BE49-F238E27FC236}">
              <a16:creationId xmlns:a16="http://schemas.microsoft.com/office/drawing/2014/main" id="{E50532F6-E671-44C0-92F8-2E6A0387D03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71" name="CasellaDiTesto 23765">
          <a:extLst>
            <a:ext uri="{FF2B5EF4-FFF2-40B4-BE49-F238E27FC236}">
              <a16:creationId xmlns:a16="http://schemas.microsoft.com/office/drawing/2014/main" id="{0B982A57-532F-4503-9BFB-C33F573134C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272" name="CasellaDiTesto 23766">
          <a:extLst>
            <a:ext uri="{FF2B5EF4-FFF2-40B4-BE49-F238E27FC236}">
              <a16:creationId xmlns:a16="http://schemas.microsoft.com/office/drawing/2014/main" id="{C2B5BDDD-E875-49FB-ACF2-7127579261C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3" name="CasellaDiTesto 23749">
          <a:extLst>
            <a:ext uri="{FF2B5EF4-FFF2-40B4-BE49-F238E27FC236}">
              <a16:creationId xmlns:a16="http://schemas.microsoft.com/office/drawing/2014/main" id="{E5510AF4-3935-44D0-A353-F825BCFBA4CE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4" name="CasellaDiTesto 23750">
          <a:extLst>
            <a:ext uri="{FF2B5EF4-FFF2-40B4-BE49-F238E27FC236}">
              <a16:creationId xmlns:a16="http://schemas.microsoft.com/office/drawing/2014/main" id="{11681E0F-14C0-4AF0-A62D-575469588102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5" name="CasellaDiTesto 23751">
          <a:extLst>
            <a:ext uri="{FF2B5EF4-FFF2-40B4-BE49-F238E27FC236}">
              <a16:creationId xmlns:a16="http://schemas.microsoft.com/office/drawing/2014/main" id="{60E16FDC-D8E2-40FC-A8C3-170E833441F2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6" name="CasellaDiTesto 23752">
          <a:extLst>
            <a:ext uri="{FF2B5EF4-FFF2-40B4-BE49-F238E27FC236}">
              <a16:creationId xmlns:a16="http://schemas.microsoft.com/office/drawing/2014/main" id="{E8B1EF8C-58B6-41F3-AD03-8BF44451F632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7" name="CasellaDiTesto 23753">
          <a:extLst>
            <a:ext uri="{FF2B5EF4-FFF2-40B4-BE49-F238E27FC236}">
              <a16:creationId xmlns:a16="http://schemas.microsoft.com/office/drawing/2014/main" id="{4E33FB18-0FBA-421E-AE2A-E3F906125E8A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8" name="CasellaDiTesto 23754">
          <a:extLst>
            <a:ext uri="{FF2B5EF4-FFF2-40B4-BE49-F238E27FC236}">
              <a16:creationId xmlns:a16="http://schemas.microsoft.com/office/drawing/2014/main" id="{96079427-068B-4D7D-948A-3B72A7414464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79" name="CasellaDiTesto 23755">
          <a:extLst>
            <a:ext uri="{FF2B5EF4-FFF2-40B4-BE49-F238E27FC236}">
              <a16:creationId xmlns:a16="http://schemas.microsoft.com/office/drawing/2014/main" id="{34ECE6DD-CAAF-4B2C-9B9E-69DEE292BB66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0" name="CasellaDiTesto 23756">
          <a:extLst>
            <a:ext uri="{FF2B5EF4-FFF2-40B4-BE49-F238E27FC236}">
              <a16:creationId xmlns:a16="http://schemas.microsoft.com/office/drawing/2014/main" id="{2C030D10-E0EF-4A95-96CD-BC9766FF46F7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1" name="CasellaDiTesto 23757">
          <a:extLst>
            <a:ext uri="{FF2B5EF4-FFF2-40B4-BE49-F238E27FC236}">
              <a16:creationId xmlns:a16="http://schemas.microsoft.com/office/drawing/2014/main" id="{271EB7E9-5A5D-4DC9-9543-3266C503B6F4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2" name="CasellaDiTesto 23758">
          <a:extLst>
            <a:ext uri="{FF2B5EF4-FFF2-40B4-BE49-F238E27FC236}">
              <a16:creationId xmlns:a16="http://schemas.microsoft.com/office/drawing/2014/main" id="{65A14324-362C-47C3-B343-BD28610D5D0C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3" name="CasellaDiTesto 23759">
          <a:extLst>
            <a:ext uri="{FF2B5EF4-FFF2-40B4-BE49-F238E27FC236}">
              <a16:creationId xmlns:a16="http://schemas.microsoft.com/office/drawing/2014/main" id="{09DECBDF-67D5-49BD-8F27-09C246C1AAE5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4" name="CasellaDiTesto 23760">
          <a:extLst>
            <a:ext uri="{FF2B5EF4-FFF2-40B4-BE49-F238E27FC236}">
              <a16:creationId xmlns:a16="http://schemas.microsoft.com/office/drawing/2014/main" id="{A1717252-FB46-4FD1-B2BC-7586D2F3EC17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5" name="CasellaDiTesto 23761">
          <a:extLst>
            <a:ext uri="{FF2B5EF4-FFF2-40B4-BE49-F238E27FC236}">
              <a16:creationId xmlns:a16="http://schemas.microsoft.com/office/drawing/2014/main" id="{191AA1E7-F26B-4AC0-9A5A-B28E23D601F0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6" name="CasellaDiTesto 23762">
          <a:extLst>
            <a:ext uri="{FF2B5EF4-FFF2-40B4-BE49-F238E27FC236}">
              <a16:creationId xmlns:a16="http://schemas.microsoft.com/office/drawing/2014/main" id="{F54A8846-CF23-44C7-B80A-A187F98CF837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7" name="CasellaDiTesto 23763">
          <a:extLst>
            <a:ext uri="{FF2B5EF4-FFF2-40B4-BE49-F238E27FC236}">
              <a16:creationId xmlns:a16="http://schemas.microsoft.com/office/drawing/2014/main" id="{384F2F5D-90BF-4FC1-9B05-857AEB943687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8" name="CasellaDiTesto 23764">
          <a:extLst>
            <a:ext uri="{FF2B5EF4-FFF2-40B4-BE49-F238E27FC236}">
              <a16:creationId xmlns:a16="http://schemas.microsoft.com/office/drawing/2014/main" id="{90B9EBD7-CA62-4463-9569-665DCDC0993C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89" name="CasellaDiTesto 23765">
          <a:extLst>
            <a:ext uri="{FF2B5EF4-FFF2-40B4-BE49-F238E27FC236}">
              <a16:creationId xmlns:a16="http://schemas.microsoft.com/office/drawing/2014/main" id="{DDD51185-EF22-47E4-8400-7CBCCC6EC82B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50</xdr:row>
      <xdr:rowOff>0</xdr:rowOff>
    </xdr:from>
    <xdr:ext cx="184320" cy="264240"/>
    <xdr:sp macro="" textlink="">
      <xdr:nvSpPr>
        <xdr:cNvPr id="4290" name="CasellaDiTesto 23766">
          <a:extLst>
            <a:ext uri="{FF2B5EF4-FFF2-40B4-BE49-F238E27FC236}">
              <a16:creationId xmlns:a16="http://schemas.microsoft.com/office/drawing/2014/main" id="{24FE456D-BB35-4ADB-9A5D-09FDF088E7EC}"/>
            </a:ext>
          </a:extLst>
        </xdr:cNvPr>
        <xdr:cNvSpPr/>
      </xdr:nvSpPr>
      <xdr:spPr>
        <a:xfrm>
          <a:off x="13001625" y="18542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1" name="CasellaDiTesto 16999">
          <a:extLst>
            <a:ext uri="{FF2B5EF4-FFF2-40B4-BE49-F238E27FC236}">
              <a16:creationId xmlns:a16="http://schemas.microsoft.com/office/drawing/2014/main" id="{F4DD7029-8AF0-49A3-90FC-72A491056C6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2" name="CasellaDiTesto 17000">
          <a:extLst>
            <a:ext uri="{FF2B5EF4-FFF2-40B4-BE49-F238E27FC236}">
              <a16:creationId xmlns:a16="http://schemas.microsoft.com/office/drawing/2014/main" id="{136CD332-FE66-44C1-B7E9-C058D8D24AF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3" name="CasellaDiTesto 17001">
          <a:extLst>
            <a:ext uri="{FF2B5EF4-FFF2-40B4-BE49-F238E27FC236}">
              <a16:creationId xmlns:a16="http://schemas.microsoft.com/office/drawing/2014/main" id="{2B52C977-958E-488A-BFB6-4E7B179DD290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4" name="CasellaDiTesto 17002">
          <a:extLst>
            <a:ext uri="{FF2B5EF4-FFF2-40B4-BE49-F238E27FC236}">
              <a16:creationId xmlns:a16="http://schemas.microsoft.com/office/drawing/2014/main" id="{E21A7090-985C-420D-86DA-3BECD4583C1E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5" name="CasellaDiTesto 17003">
          <a:extLst>
            <a:ext uri="{FF2B5EF4-FFF2-40B4-BE49-F238E27FC236}">
              <a16:creationId xmlns:a16="http://schemas.microsoft.com/office/drawing/2014/main" id="{53265DF9-9578-42F2-8026-523662836BA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6" name="CasellaDiTesto 17004">
          <a:extLst>
            <a:ext uri="{FF2B5EF4-FFF2-40B4-BE49-F238E27FC236}">
              <a16:creationId xmlns:a16="http://schemas.microsoft.com/office/drawing/2014/main" id="{B944411A-B3F6-4858-BD48-B0DE5E41752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7" name="CasellaDiTesto 17005">
          <a:extLst>
            <a:ext uri="{FF2B5EF4-FFF2-40B4-BE49-F238E27FC236}">
              <a16:creationId xmlns:a16="http://schemas.microsoft.com/office/drawing/2014/main" id="{C8FB84CE-8E68-497B-8297-272D730EF46D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8" name="CasellaDiTesto 17006">
          <a:extLst>
            <a:ext uri="{FF2B5EF4-FFF2-40B4-BE49-F238E27FC236}">
              <a16:creationId xmlns:a16="http://schemas.microsoft.com/office/drawing/2014/main" id="{430AE847-8361-4B6C-B0E8-945F043C3AB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299" name="CasellaDiTesto 17007">
          <a:extLst>
            <a:ext uri="{FF2B5EF4-FFF2-40B4-BE49-F238E27FC236}">
              <a16:creationId xmlns:a16="http://schemas.microsoft.com/office/drawing/2014/main" id="{1D2F4602-952E-4B4A-B1D7-E6ED25F3494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0" name="CasellaDiTesto 17008">
          <a:extLst>
            <a:ext uri="{FF2B5EF4-FFF2-40B4-BE49-F238E27FC236}">
              <a16:creationId xmlns:a16="http://schemas.microsoft.com/office/drawing/2014/main" id="{C4ABDB5C-5E23-435C-835F-DA0172BFF13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1" name="CasellaDiTesto 27263">
          <a:extLst>
            <a:ext uri="{FF2B5EF4-FFF2-40B4-BE49-F238E27FC236}">
              <a16:creationId xmlns:a16="http://schemas.microsoft.com/office/drawing/2014/main" id="{22D809C0-41E2-4B3D-9A0F-1043A981BB6D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2" name="CasellaDiTesto 27264">
          <a:extLst>
            <a:ext uri="{FF2B5EF4-FFF2-40B4-BE49-F238E27FC236}">
              <a16:creationId xmlns:a16="http://schemas.microsoft.com/office/drawing/2014/main" id="{42C0DFAD-9C65-4092-85BE-65721B7ECB2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3" name="CasellaDiTesto 27265">
          <a:extLst>
            <a:ext uri="{FF2B5EF4-FFF2-40B4-BE49-F238E27FC236}">
              <a16:creationId xmlns:a16="http://schemas.microsoft.com/office/drawing/2014/main" id="{ED9CDE7A-4C0D-41F3-9291-46BD9FDAD42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4" name="CasellaDiTesto 27266">
          <a:extLst>
            <a:ext uri="{FF2B5EF4-FFF2-40B4-BE49-F238E27FC236}">
              <a16:creationId xmlns:a16="http://schemas.microsoft.com/office/drawing/2014/main" id="{06E8BBC9-3ADF-450F-9786-8FDA0262399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5" name="CasellaDiTesto 27267">
          <a:extLst>
            <a:ext uri="{FF2B5EF4-FFF2-40B4-BE49-F238E27FC236}">
              <a16:creationId xmlns:a16="http://schemas.microsoft.com/office/drawing/2014/main" id="{7868194F-F790-4F2D-A1BB-F8D2C947100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6" name="CasellaDiTesto 27268">
          <a:extLst>
            <a:ext uri="{FF2B5EF4-FFF2-40B4-BE49-F238E27FC236}">
              <a16:creationId xmlns:a16="http://schemas.microsoft.com/office/drawing/2014/main" id="{C8D96B27-046D-46D1-B1FA-C5FFB10E717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7" name="CasellaDiTesto 27269">
          <a:extLst>
            <a:ext uri="{FF2B5EF4-FFF2-40B4-BE49-F238E27FC236}">
              <a16:creationId xmlns:a16="http://schemas.microsoft.com/office/drawing/2014/main" id="{131693B7-2978-497C-A03C-F1F32B047A0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08" name="CasellaDiTesto 27270">
          <a:extLst>
            <a:ext uri="{FF2B5EF4-FFF2-40B4-BE49-F238E27FC236}">
              <a16:creationId xmlns:a16="http://schemas.microsoft.com/office/drawing/2014/main" id="{BA3EE752-A2AD-49EA-8E61-E096415A7A40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09" name="CasellaDiTesto 27271">
          <a:extLst>
            <a:ext uri="{FF2B5EF4-FFF2-40B4-BE49-F238E27FC236}">
              <a16:creationId xmlns:a16="http://schemas.microsoft.com/office/drawing/2014/main" id="{250BD3A1-2F43-49D2-BD8A-0391C9921368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0" name="CasellaDiTesto 27272">
          <a:extLst>
            <a:ext uri="{FF2B5EF4-FFF2-40B4-BE49-F238E27FC236}">
              <a16:creationId xmlns:a16="http://schemas.microsoft.com/office/drawing/2014/main" id="{088E797F-2077-4ECB-B0CF-04CDFFCFDBC8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1" name="CasellaDiTesto 27273">
          <a:extLst>
            <a:ext uri="{FF2B5EF4-FFF2-40B4-BE49-F238E27FC236}">
              <a16:creationId xmlns:a16="http://schemas.microsoft.com/office/drawing/2014/main" id="{3FBCE329-B68D-4AC4-B6A2-DCA482242D5F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2" name="CasellaDiTesto 27274">
          <a:extLst>
            <a:ext uri="{FF2B5EF4-FFF2-40B4-BE49-F238E27FC236}">
              <a16:creationId xmlns:a16="http://schemas.microsoft.com/office/drawing/2014/main" id="{DD86CB6B-291F-401E-8170-8F71B146B13A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3" name="CasellaDiTesto 27275">
          <a:extLst>
            <a:ext uri="{FF2B5EF4-FFF2-40B4-BE49-F238E27FC236}">
              <a16:creationId xmlns:a16="http://schemas.microsoft.com/office/drawing/2014/main" id="{1FD1CB67-D4E7-4668-8AE6-26CE37F9A385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4" name="CasellaDiTesto 27276">
          <a:extLst>
            <a:ext uri="{FF2B5EF4-FFF2-40B4-BE49-F238E27FC236}">
              <a16:creationId xmlns:a16="http://schemas.microsoft.com/office/drawing/2014/main" id="{F5A2B3A7-46E7-46AA-B1C6-AD70E7B8445C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5" name="CasellaDiTesto 27277">
          <a:extLst>
            <a:ext uri="{FF2B5EF4-FFF2-40B4-BE49-F238E27FC236}">
              <a16:creationId xmlns:a16="http://schemas.microsoft.com/office/drawing/2014/main" id="{ACF37092-A00B-49EE-BC09-E8F99613DB1B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6" name="CasellaDiTesto 27278">
          <a:extLst>
            <a:ext uri="{FF2B5EF4-FFF2-40B4-BE49-F238E27FC236}">
              <a16:creationId xmlns:a16="http://schemas.microsoft.com/office/drawing/2014/main" id="{D4E2FDB7-8ED5-4184-8718-49CF01028F8D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7" name="CasellaDiTesto 27279">
          <a:extLst>
            <a:ext uri="{FF2B5EF4-FFF2-40B4-BE49-F238E27FC236}">
              <a16:creationId xmlns:a16="http://schemas.microsoft.com/office/drawing/2014/main" id="{284963AF-AB91-4084-8B1D-A900E7186F0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8" name="CasellaDiTesto 27280">
          <a:extLst>
            <a:ext uri="{FF2B5EF4-FFF2-40B4-BE49-F238E27FC236}">
              <a16:creationId xmlns:a16="http://schemas.microsoft.com/office/drawing/2014/main" id="{303438F6-2F63-429E-8F23-9154590151BA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19" name="CasellaDiTesto 27281">
          <a:extLst>
            <a:ext uri="{FF2B5EF4-FFF2-40B4-BE49-F238E27FC236}">
              <a16:creationId xmlns:a16="http://schemas.microsoft.com/office/drawing/2014/main" id="{8009FACE-31DC-4D47-A16D-DC2EA0ED6B4B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0" name="CasellaDiTesto 27282">
          <a:extLst>
            <a:ext uri="{FF2B5EF4-FFF2-40B4-BE49-F238E27FC236}">
              <a16:creationId xmlns:a16="http://schemas.microsoft.com/office/drawing/2014/main" id="{A63D711E-5F40-47FA-87E7-EE297638312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1" name="CasellaDiTesto 27283">
          <a:extLst>
            <a:ext uri="{FF2B5EF4-FFF2-40B4-BE49-F238E27FC236}">
              <a16:creationId xmlns:a16="http://schemas.microsoft.com/office/drawing/2014/main" id="{7E8323B2-8E7D-4F38-B8A1-1C734F504A2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2" name="CasellaDiTesto 27284">
          <a:extLst>
            <a:ext uri="{FF2B5EF4-FFF2-40B4-BE49-F238E27FC236}">
              <a16:creationId xmlns:a16="http://schemas.microsoft.com/office/drawing/2014/main" id="{5080B64D-FD10-4923-A23A-D542FEBAE472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3" name="CasellaDiTesto 27285">
          <a:extLst>
            <a:ext uri="{FF2B5EF4-FFF2-40B4-BE49-F238E27FC236}">
              <a16:creationId xmlns:a16="http://schemas.microsoft.com/office/drawing/2014/main" id="{781E7670-9B12-4BD2-BBE4-9428B6D7A2B3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4" name="CasellaDiTesto 27286">
          <a:extLst>
            <a:ext uri="{FF2B5EF4-FFF2-40B4-BE49-F238E27FC236}">
              <a16:creationId xmlns:a16="http://schemas.microsoft.com/office/drawing/2014/main" id="{7CD185A7-8A88-4736-AE4A-F047E36268D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5" name="CasellaDiTesto 27287">
          <a:extLst>
            <a:ext uri="{FF2B5EF4-FFF2-40B4-BE49-F238E27FC236}">
              <a16:creationId xmlns:a16="http://schemas.microsoft.com/office/drawing/2014/main" id="{CCE70B33-30BE-4676-98EB-B226B08571D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26" name="CasellaDiTesto 27288">
          <a:extLst>
            <a:ext uri="{FF2B5EF4-FFF2-40B4-BE49-F238E27FC236}">
              <a16:creationId xmlns:a16="http://schemas.microsoft.com/office/drawing/2014/main" id="{7D94B600-EDFC-438B-9E09-0161599C0FF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27" name="CasellaDiTesto 53923">
          <a:extLst>
            <a:ext uri="{FF2B5EF4-FFF2-40B4-BE49-F238E27FC236}">
              <a16:creationId xmlns:a16="http://schemas.microsoft.com/office/drawing/2014/main" id="{D8A95C3C-C9F7-42D6-B938-21E9F4EF9078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28" name="CasellaDiTesto 53924">
          <a:extLst>
            <a:ext uri="{FF2B5EF4-FFF2-40B4-BE49-F238E27FC236}">
              <a16:creationId xmlns:a16="http://schemas.microsoft.com/office/drawing/2014/main" id="{843B0600-0191-4751-B692-38F3246F4F5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29" name="CasellaDiTesto 53925">
          <a:extLst>
            <a:ext uri="{FF2B5EF4-FFF2-40B4-BE49-F238E27FC236}">
              <a16:creationId xmlns:a16="http://schemas.microsoft.com/office/drawing/2014/main" id="{1BE6FA11-AF43-40FD-856C-232B5C8C1C7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0" name="CasellaDiTesto 53926">
          <a:extLst>
            <a:ext uri="{FF2B5EF4-FFF2-40B4-BE49-F238E27FC236}">
              <a16:creationId xmlns:a16="http://schemas.microsoft.com/office/drawing/2014/main" id="{585730D0-AB5A-4CC3-8791-E14C7E0D385C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1" name="CasellaDiTesto 53927">
          <a:extLst>
            <a:ext uri="{FF2B5EF4-FFF2-40B4-BE49-F238E27FC236}">
              <a16:creationId xmlns:a16="http://schemas.microsoft.com/office/drawing/2014/main" id="{8454D6D1-809B-4D34-B6B3-B21F310917B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2" name="CasellaDiTesto 53928">
          <a:extLst>
            <a:ext uri="{FF2B5EF4-FFF2-40B4-BE49-F238E27FC236}">
              <a16:creationId xmlns:a16="http://schemas.microsoft.com/office/drawing/2014/main" id="{41C77DC5-1DCE-4605-880C-D0048E0ACD98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3" name="CasellaDiTesto 53929">
          <a:extLst>
            <a:ext uri="{FF2B5EF4-FFF2-40B4-BE49-F238E27FC236}">
              <a16:creationId xmlns:a16="http://schemas.microsoft.com/office/drawing/2014/main" id="{896F76F0-6BE6-47C7-8BDB-31B73DB0B87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4" name="CasellaDiTesto 53930">
          <a:extLst>
            <a:ext uri="{FF2B5EF4-FFF2-40B4-BE49-F238E27FC236}">
              <a16:creationId xmlns:a16="http://schemas.microsoft.com/office/drawing/2014/main" id="{701DE6FB-C4C0-41CF-8141-9071644AD3E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5" name="CasellaDiTesto 53931">
          <a:extLst>
            <a:ext uri="{FF2B5EF4-FFF2-40B4-BE49-F238E27FC236}">
              <a16:creationId xmlns:a16="http://schemas.microsoft.com/office/drawing/2014/main" id="{57A0BB70-AC5D-4653-9EB9-7859E6DEEE36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6" name="CasellaDiTesto 53932">
          <a:extLst>
            <a:ext uri="{FF2B5EF4-FFF2-40B4-BE49-F238E27FC236}">
              <a16:creationId xmlns:a16="http://schemas.microsoft.com/office/drawing/2014/main" id="{D9A6F070-8475-4B46-B16D-960028876E9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7" name="CasellaDiTesto 53933">
          <a:extLst>
            <a:ext uri="{FF2B5EF4-FFF2-40B4-BE49-F238E27FC236}">
              <a16:creationId xmlns:a16="http://schemas.microsoft.com/office/drawing/2014/main" id="{2E0B6BD6-0AFC-443F-B3E7-A8CD2C0CC1E4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8" name="CasellaDiTesto 53934">
          <a:extLst>
            <a:ext uri="{FF2B5EF4-FFF2-40B4-BE49-F238E27FC236}">
              <a16:creationId xmlns:a16="http://schemas.microsoft.com/office/drawing/2014/main" id="{C4A5DB83-3379-4839-9C8E-AE261D47F2A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39" name="CasellaDiTesto 53935">
          <a:extLst>
            <a:ext uri="{FF2B5EF4-FFF2-40B4-BE49-F238E27FC236}">
              <a16:creationId xmlns:a16="http://schemas.microsoft.com/office/drawing/2014/main" id="{058BE20C-0926-44D0-9596-F3AE3EDB8C5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40" name="CasellaDiTesto 53936">
          <a:extLst>
            <a:ext uri="{FF2B5EF4-FFF2-40B4-BE49-F238E27FC236}">
              <a16:creationId xmlns:a16="http://schemas.microsoft.com/office/drawing/2014/main" id="{ADC98360-7783-4FF1-8D71-0C55A640E616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41" name="CasellaDiTesto 53937">
          <a:extLst>
            <a:ext uri="{FF2B5EF4-FFF2-40B4-BE49-F238E27FC236}">
              <a16:creationId xmlns:a16="http://schemas.microsoft.com/office/drawing/2014/main" id="{3A8C7D2E-5068-4106-AE91-C5191BE958C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42" name="CasellaDiTesto 53938">
          <a:extLst>
            <a:ext uri="{FF2B5EF4-FFF2-40B4-BE49-F238E27FC236}">
              <a16:creationId xmlns:a16="http://schemas.microsoft.com/office/drawing/2014/main" id="{EBD0EBA1-2FED-40B8-8016-6C2880D403B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43" name="CasellaDiTesto 53939">
          <a:extLst>
            <a:ext uri="{FF2B5EF4-FFF2-40B4-BE49-F238E27FC236}">
              <a16:creationId xmlns:a16="http://schemas.microsoft.com/office/drawing/2014/main" id="{EF82F4DD-25CD-437D-8D55-704073BF7BE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44" name="CasellaDiTesto 53940">
          <a:extLst>
            <a:ext uri="{FF2B5EF4-FFF2-40B4-BE49-F238E27FC236}">
              <a16:creationId xmlns:a16="http://schemas.microsoft.com/office/drawing/2014/main" id="{3643B289-D7C0-46AD-B7D6-AA920EEFA2B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45" name="CasellaDiTesto 59092">
          <a:extLst>
            <a:ext uri="{FF2B5EF4-FFF2-40B4-BE49-F238E27FC236}">
              <a16:creationId xmlns:a16="http://schemas.microsoft.com/office/drawing/2014/main" id="{E82B0613-9A67-4CB7-B535-01B5E1125630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46" name="CasellaDiTesto 59093">
          <a:extLst>
            <a:ext uri="{FF2B5EF4-FFF2-40B4-BE49-F238E27FC236}">
              <a16:creationId xmlns:a16="http://schemas.microsoft.com/office/drawing/2014/main" id="{DDD97C85-67A2-4E1E-A142-F18B5BD23D71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47" name="CasellaDiTesto 59094">
          <a:extLst>
            <a:ext uri="{FF2B5EF4-FFF2-40B4-BE49-F238E27FC236}">
              <a16:creationId xmlns:a16="http://schemas.microsoft.com/office/drawing/2014/main" id="{B114E805-AC8C-4EED-936B-536EA93B683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48" name="CasellaDiTesto 59095">
          <a:extLst>
            <a:ext uri="{FF2B5EF4-FFF2-40B4-BE49-F238E27FC236}">
              <a16:creationId xmlns:a16="http://schemas.microsoft.com/office/drawing/2014/main" id="{98D2BAD4-92BC-45B0-B1D9-FD4AD78E43E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49" name="CasellaDiTesto 59096">
          <a:extLst>
            <a:ext uri="{FF2B5EF4-FFF2-40B4-BE49-F238E27FC236}">
              <a16:creationId xmlns:a16="http://schemas.microsoft.com/office/drawing/2014/main" id="{3C35CDA3-40DE-4970-BE84-A77F3597F95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0" name="CasellaDiTesto 59097">
          <a:extLst>
            <a:ext uri="{FF2B5EF4-FFF2-40B4-BE49-F238E27FC236}">
              <a16:creationId xmlns:a16="http://schemas.microsoft.com/office/drawing/2014/main" id="{77947500-9504-43A6-BA2E-8A1AB7677A2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1" name="CasellaDiTesto 59098">
          <a:extLst>
            <a:ext uri="{FF2B5EF4-FFF2-40B4-BE49-F238E27FC236}">
              <a16:creationId xmlns:a16="http://schemas.microsoft.com/office/drawing/2014/main" id="{5BB003C7-E1E6-43EE-BB62-28E1CF2F7EC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2" name="CasellaDiTesto 59099">
          <a:extLst>
            <a:ext uri="{FF2B5EF4-FFF2-40B4-BE49-F238E27FC236}">
              <a16:creationId xmlns:a16="http://schemas.microsoft.com/office/drawing/2014/main" id="{2082BD93-B3AC-4A6A-BEC1-02721F2E7BCC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3" name="CasellaDiTesto 59100">
          <a:extLst>
            <a:ext uri="{FF2B5EF4-FFF2-40B4-BE49-F238E27FC236}">
              <a16:creationId xmlns:a16="http://schemas.microsoft.com/office/drawing/2014/main" id="{B74CBFFE-4CE3-4F15-B953-6C2F1A3B51F6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4" name="CasellaDiTesto 59101">
          <a:extLst>
            <a:ext uri="{FF2B5EF4-FFF2-40B4-BE49-F238E27FC236}">
              <a16:creationId xmlns:a16="http://schemas.microsoft.com/office/drawing/2014/main" id="{7B0EFB18-3107-41B3-9BC4-DA5593DC314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5" name="CasellaDiTesto 59102">
          <a:extLst>
            <a:ext uri="{FF2B5EF4-FFF2-40B4-BE49-F238E27FC236}">
              <a16:creationId xmlns:a16="http://schemas.microsoft.com/office/drawing/2014/main" id="{10F0B59C-B5B6-4B89-9551-9C11B65C5AE9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6" name="CasellaDiTesto 59103">
          <a:extLst>
            <a:ext uri="{FF2B5EF4-FFF2-40B4-BE49-F238E27FC236}">
              <a16:creationId xmlns:a16="http://schemas.microsoft.com/office/drawing/2014/main" id="{EF8EDA2A-4F25-4FA4-A501-4A859E51E172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7" name="CasellaDiTesto 59104">
          <a:extLst>
            <a:ext uri="{FF2B5EF4-FFF2-40B4-BE49-F238E27FC236}">
              <a16:creationId xmlns:a16="http://schemas.microsoft.com/office/drawing/2014/main" id="{84958D13-24AF-45CC-B9E8-60E29035C32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8" name="CasellaDiTesto 59105">
          <a:extLst>
            <a:ext uri="{FF2B5EF4-FFF2-40B4-BE49-F238E27FC236}">
              <a16:creationId xmlns:a16="http://schemas.microsoft.com/office/drawing/2014/main" id="{B1519C6B-E3D5-40CE-916E-D42DEEE3822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59" name="CasellaDiTesto 59106">
          <a:extLst>
            <a:ext uri="{FF2B5EF4-FFF2-40B4-BE49-F238E27FC236}">
              <a16:creationId xmlns:a16="http://schemas.microsoft.com/office/drawing/2014/main" id="{115D0268-FDBE-4AC5-B891-4C0BD9ACC667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60" name="CasellaDiTesto 59107">
          <a:extLst>
            <a:ext uri="{FF2B5EF4-FFF2-40B4-BE49-F238E27FC236}">
              <a16:creationId xmlns:a16="http://schemas.microsoft.com/office/drawing/2014/main" id="{223E9EA0-204B-4BCD-BA38-25699C1B356F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61" name="CasellaDiTesto 59108">
          <a:extLst>
            <a:ext uri="{FF2B5EF4-FFF2-40B4-BE49-F238E27FC236}">
              <a16:creationId xmlns:a16="http://schemas.microsoft.com/office/drawing/2014/main" id="{C56B1C5C-44AD-4F58-904E-0E48407D5178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46</xdr:row>
      <xdr:rowOff>0</xdr:rowOff>
    </xdr:from>
    <xdr:ext cx="184320" cy="264240"/>
    <xdr:sp macro="" textlink="">
      <xdr:nvSpPr>
        <xdr:cNvPr id="4362" name="CasellaDiTesto 59109">
          <a:extLst>
            <a:ext uri="{FF2B5EF4-FFF2-40B4-BE49-F238E27FC236}">
              <a16:creationId xmlns:a16="http://schemas.microsoft.com/office/drawing/2014/main" id="{A06FAC55-6E2F-4262-855B-ACE971CE247B}"/>
            </a:ext>
          </a:extLst>
        </xdr:cNvPr>
        <xdr:cNvSpPr/>
      </xdr:nvSpPr>
      <xdr:spPr>
        <a:xfrm>
          <a:off x="13001625" y="17145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3" name="CasellaDiTesto 59110">
          <a:extLst>
            <a:ext uri="{FF2B5EF4-FFF2-40B4-BE49-F238E27FC236}">
              <a16:creationId xmlns:a16="http://schemas.microsoft.com/office/drawing/2014/main" id="{9C23825A-C21F-4F04-9742-55FBE971ABBA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4" name="CasellaDiTesto 59111">
          <a:extLst>
            <a:ext uri="{FF2B5EF4-FFF2-40B4-BE49-F238E27FC236}">
              <a16:creationId xmlns:a16="http://schemas.microsoft.com/office/drawing/2014/main" id="{785EC909-34FC-4040-9DEF-C88F37B362C3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5" name="CasellaDiTesto 59112">
          <a:extLst>
            <a:ext uri="{FF2B5EF4-FFF2-40B4-BE49-F238E27FC236}">
              <a16:creationId xmlns:a16="http://schemas.microsoft.com/office/drawing/2014/main" id="{F38BC29A-2E06-45BA-B1E7-31F4CC2470D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6" name="CasellaDiTesto 59113">
          <a:extLst>
            <a:ext uri="{FF2B5EF4-FFF2-40B4-BE49-F238E27FC236}">
              <a16:creationId xmlns:a16="http://schemas.microsoft.com/office/drawing/2014/main" id="{5D15F210-A1AA-47B0-9DFB-340AA548A27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7" name="CasellaDiTesto 59114">
          <a:extLst>
            <a:ext uri="{FF2B5EF4-FFF2-40B4-BE49-F238E27FC236}">
              <a16:creationId xmlns:a16="http://schemas.microsoft.com/office/drawing/2014/main" id="{310389A1-8ABD-4A3E-8DD1-A70189E14024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8" name="CasellaDiTesto 59115">
          <a:extLst>
            <a:ext uri="{FF2B5EF4-FFF2-40B4-BE49-F238E27FC236}">
              <a16:creationId xmlns:a16="http://schemas.microsoft.com/office/drawing/2014/main" id="{D6B18EE4-9DF0-42D7-BA4E-1359BDC4074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69" name="CasellaDiTesto 59116">
          <a:extLst>
            <a:ext uri="{FF2B5EF4-FFF2-40B4-BE49-F238E27FC236}">
              <a16:creationId xmlns:a16="http://schemas.microsoft.com/office/drawing/2014/main" id="{0D94117E-EF9F-4384-9CB4-8232F09F7753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0" name="CasellaDiTesto 59117">
          <a:extLst>
            <a:ext uri="{FF2B5EF4-FFF2-40B4-BE49-F238E27FC236}">
              <a16:creationId xmlns:a16="http://schemas.microsoft.com/office/drawing/2014/main" id="{78225C21-7078-4BF4-B0D7-9CA6C1E44BF1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1" name="CasellaDiTesto 59118">
          <a:extLst>
            <a:ext uri="{FF2B5EF4-FFF2-40B4-BE49-F238E27FC236}">
              <a16:creationId xmlns:a16="http://schemas.microsoft.com/office/drawing/2014/main" id="{B3A3A1DA-2C50-4FA6-BF8E-DA4C049D2973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2" name="CasellaDiTesto 59119">
          <a:extLst>
            <a:ext uri="{FF2B5EF4-FFF2-40B4-BE49-F238E27FC236}">
              <a16:creationId xmlns:a16="http://schemas.microsoft.com/office/drawing/2014/main" id="{7704C64D-06ED-4F9D-804E-3A0106BACA0D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3" name="CasellaDiTesto 59120">
          <a:extLst>
            <a:ext uri="{FF2B5EF4-FFF2-40B4-BE49-F238E27FC236}">
              <a16:creationId xmlns:a16="http://schemas.microsoft.com/office/drawing/2014/main" id="{6CD75874-38F9-434E-BBA5-AAD28A12926C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4" name="CasellaDiTesto 59121">
          <a:extLst>
            <a:ext uri="{FF2B5EF4-FFF2-40B4-BE49-F238E27FC236}">
              <a16:creationId xmlns:a16="http://schemas.microsoft.com/office/drawing/2014/main" id="{1525D19D-6299-491E-A2C0-6373ADCB1F1C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5" name="CasellaDiTesto 59122">
          <a:extLst>
            <a:ext uri="{FF2B5EF4-FFF2-40B4-BE49-F238E27FC236}">
              <a16:creationId xmlns:a16="http://schemas.microsoft.com/office/drawing/2014/main" id="{7E55FEA7-2BA0-4ED4-83FF-0F0D3DB9C64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6" name="CasellaDiTesto 59123">
          <a:extLst>
            <a:ext uri="{FF2B5EF4-FFF2-40B4-BE49-F238E27FC236}">
              <a16:creationId xmlns:a16="http://schemas.microsoft.com/office/drawing/2014/main" id="{FB6917F0-8C8F-4C54-8B55-B5F391EAF121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7" name="CasellaDiTesto 59124">
          <a:extLst>
            <a:ext uri="{FF2B5EF4-FFF2-40B4-BE49-F238E27FC236}">
              <a16:creationId xmlns:a16="http://schemas.microsoft.com/office/drawing/2014/main" id="{CEAB009B-08B6-4565-BA9D-AEFEF7A6AC8C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8" name="CasellaDiTesto 59125">
          <a:extLst>
            <a:ext uri="{FF2B5EF4-FFF2-40B4-BE49-F238E27FC236}">
              <a16:creationId xmlns:a16="http://schemas.microsoft.com/office/drawing/2014/main" id="{8E7B2EFC-8147-42CA-818A-AEC7ADCDEAC6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79" name="CasellaDiTesto 59126">
          <a:extLst>
            <a:ext uri="{FF2B5EF4-FFF2-40B4-BE49-F238E27FC236}">
              <a16:creationId xmlns:a16="http://schemas.microsoft.com/office/drawing/2014/main" id="{43136D57-FBD3-4271-A104-14BBC030B82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0" name="CasellaDiTesto 59127">
          <a:extLst>
            <a:ext uri="{FF2B5EF4-FFF2-40B4-BE49-F238E27FC236}">
              <a16:creationId xmlns:a16="http://schemas.microsoft.com/office/drawing/2014/main" id="{54280012-E3AC-4004-9CFB-47FA0B07FD78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1" name="CasellaDiTesto 59128">
          <a:extLst>
            <a:ext uri="{FF2B5EF4-FFF2-40B4-BE49-F238E27FC236}">
              <a16:creationId xmlns:a16="http://schemas.microsoft.com/office/drawing/2014/main" id="{0CDCF4A2-69CD-4B94-B2A0-A0CAB2B5CE51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2" name="CasellaDiTesto 59129">
          <a:extLst>
            <a:ext uri="{FF2B5EF4-FFF2-40B4-BE49-F238E27FC236}">
              <a16:creationId xmlns:a16="http://schemas.microsoft.com/office/drawing/2014/main" id="{31217C45-2844-4A0F-B455-463D3E20309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3" name="CasellaDiTesto 59130">
          <a:extLst>
            <a:ext uri="{FF2B5EF4-FFF2-40B4-BE49-F238E27FC236}">
              <a16:creationId xmlns:a16="http://schemas.microsoft.com/office/drawing/2014/main" id="{2101B625-E686-4373-9733-6E4BFEE9171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4" name="CasellaDiTesto 59131">
          <a:extLst>
            <a:ext uri="{FF2B5EF4-FFF2-40B4-BE49-F238E27FC236}">
              <a16:creationId xmlns:a16="http://schemas.microsoft.com/office/drawing/2014/main" id="{5C9436C4-DFFC-4A03-BAA7-251F08103BB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5" name="CasellaDiTesto 59132">
          <a:extLst>
            <a:ext uri="{FF2B5EF4-FFF2-40B4-BE49-F238E27FC236}">
              <a16:creationId xmlns:a16="http://schemas.microsoft.com/office/drawing/2014/main" id="{54846698-C504-475A-8B09-B5CE4BFF604B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6" name="CasellaDiTesto 59133">
          <a:extLst>
            <a:ext uri="{FF2B5EF4-FFF2-40B4-BE49-F238E27FC236}">
              <a16:creationId xmlns:a16="http://schemas.microsoft.com/office/drawing/2014/main" id="{5F499A67-6353-4A32-98B0-F3D1F3908634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7" name="CasellaDiTesto 59134">
          <a:extLst>
            <a:ext uri="{FF2B5EF4-FFF2-40B4-BE49-F238E27FC236}">
              <a16:creationId xmlns:a16="http://schemas.microsoft.com/office/drawing/2014/main" id="{02DD1E25-3D2D-46C2-BD26-C0C63DBF443F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8" name="CasellaDiTesto 59135">
          <a:extLst>
            <a:ext uri="{FF2B5EF4-FFF2-40B4-BE49-F238E27FC236}">
              <a16:creationId xmlns:a16="http://schemas.microsoft.com/office/drawing/2014/main" id="{55573346-923C-4C06-AB46-48980EE9845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89" name="CasellaDiTesto 59136">
          <a:extLst>
            <a:ext uri="{FF2B5EF4-FFF2-40B4-BE49-F238E27FC236}">
              <a16:creationId xmlns:a16="http://schemas.microsoft.com/office/drawing/2014/main" id="{39015095-F05C-4061-B969-0CF74945CFFA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0" name="CasellaDiTesto 59137">
          <a:extLst>
            <a:ext uri="{FF2B5EF4-FFF2-40B4-BE49-F238E27FC236}">
              <a16:creationId xmlns:a16="http://schemas.microsoft.com/office/drawing/2014/main" id="{DA6EAAFA-1874-4978-AA06-F0F5EBC2C685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1" name="CasellaDiTesto 59138">
          <a:extLst>
            <a:ext uri="{FF2B5EF4-FFF2-40B4-BE49-F238E27FC236}">
              <a16:creationId xmlns:a16="http://schemas.microsoft.com/office/drawing/2014/main" id="{EDC2CD95-AE98-46DE-9C12-134ADB49921F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2" name="CasellaDiTesto 59139">
          <a:extLst>
            <a:ext uri="{FF2B5EF4-FFF2-40B4-BE49-F238E27FC236}">
              <a16:creationId xmlns:a16="http://schemas.microsoft.com/office/drawing/2014/main" id="{0802AA12-4FBC-4C3A-930F-B850EF4E4BF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3" name="CasellaDiTesto 59140">
          <a:extLst>
            <a:ext uri="{FF2B5EF4-FFF2-40B4-BE49-F238E27FC236}">
              <a16:creationId xmlns:a16="http://schemas.microsoft.com/office/drawing/2014/main" id="{12D20557-92B5-493A-A560-103932B77DDF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4" name="CasellaDiTesto 59141">
          <a:extLst>
            <a:ext uri="{FF2B5EF4-FFF2-40B4-BE49-F238E27FC236}">
              <a16:creationId xmlns:a16="http://schemas.microsoft.com/office/drawing/2014/main" id="{04166EE2-53A2-40B5-B676-953FCB745526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5" name="CasellaDiTesto 59142">
          <a:extLst>
            <a:ext uri="{FF2B5EF4-FFF2-40B4-BE49-F238E27FC236}">
              <a16:creationId xmlns:a16="http://schemas.microsoft.com/office/drawing/2014/main" id="{BD8B63E5-8D03-4A47-B01C-E5D45B18671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6" name="CasellaDiTesto 59143">
          <a:extLst>
            <a:ext uri="{FF2B5EF4-FFF2-40B4-BE49-F238E27FC236}">
              <a16:creationId xmlns:a16="http://schemas.microsoft.com/office/drawing/2014/main" id="{BADF2ADC-B085-40BB-ADB9-CEC451E0219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7" name="CasellaDiTesto 59144">
          <a:extLst>
            <a:ext uri="{FF2B5EF4-FFF2-40B4-BE49-F238E27FC236}">
              <a16:creationId xmlns:a16="http://schemas.microsoft.com/office/drawing/2014/main" id="{EBE94EDF-8835-4487-864B-EDDD1F0A094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398" name="CasellaDiTesto 59145">
          <a:extLst>
            <a:ext uri="{FF2B5EF4-FFF2-40B4-BE49-F238E27FC236}">
              <a16:creationId xmlns:a16="http://schemas.microsoft.com/office/drawing/2014/main" id="{D2B5AC7C-2458-42C2-8C01-FE208F9FC2F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399" name="CasellaDiTesto 14">
          <a:extLst>
            <a:ext uri="{FF2B5EF4-FFF2-40B4-BE49-F238E27FC236}">
              <a16:creationId xmlns:a16="http://schemas.microsoft.com/office/drawing/2014/main" id="{0F61C22F-202C-45FC-833E-F8AA24256D42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0" name="CasellaDiTesto 15">
          <a:extLst>
            <a:ext uri="{FF2B5EF4-FFF2-40B4-BE49-F238E27FC236}">
              <a16:creationId xmlns:a16="http://schemas.microsoft.com/office/drawing/2014/main" id="{4565763F-C83D-4D73-83F5-C7EB51A1601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1" name="CasellaDiTesto 16">
          <a:extLst>
            <a:ext uri="{FF2B5EF4-FFF2-40B4-BE49-F238E27FC236}">
              <a16:creationId xmlns:a16="http://schemas.microsoft.com/office/drawing/2014/main" id="{CB97A0E8-17FE-43AC-BAD3-04CEE72A79EC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2" name="CasellaDiTesto 27">
          <a:extLst>
            <a:ext uri="{FF2B5EF4-FFF2-40B4-BE49-F238E27FC236}">
              <a16:creationId xmlns:a16="http://schemas.microsoft.com/office/drawing/2014/main" id="{4D8EE33E-124D-4765-82D1-9E8E17D976C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3" name="CasellaDiTesto 28">
          <a:extLst>
            <a:ext uri="{FF2B5EF4-FFF2-40B4-BE49-F238E27FC236}">
              <a16:creationId xmlns:a16="http://schemas.microsoft.com/office/drawing/2014/main" id="{3E0254CC-02B8-4DA7-B80C-E668BBC0066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4" name="CasellaDiTesto 29">
          <a:extLst>
            <a:ext uri="{FF2B5EF4-FFF2-40B4-BE49-F238E27FC236}">
              <a16:creationId xmlns:a16="http://schemas.microsoft.com/office/drawing/2014/main" id="{331B1C5D-E0ED-4F3F-A356-A8BDDED272F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5" name="CasellaDiTesto 58238">
          <a:extLst>
            <a:ext uri="{FF2B5EF4-FFF2-40B4-BE49-F238E27FC236}">
              <a16:creationId xmlns:a16="http://schemas.microsoft.com/office/drawing/2014/main" id="{4D7AAAD7-5E03-429B-B193-DB142A4BDAF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6" name="CasellaDiTesto 59010">
          <a:extLst>
            <a:ext uri="{FF2B5EF4-FFF2-40B4-BE49-F238E27FC236}">
              <a16:creationId xmlns:a16="http://schemas.microsoft.com/office/drawing/2014/main" id="{74E07DE1-5E9B-4F9F-8AF4-6687BBAB10CC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7" name="CasellaDiTesto 59011">
          <a:extLst>
            <a:ext uri="{FF2B5EF4-FFF2-40B4-BE49-F238E27FC236}">
              <a16:creationId xmlns:a16="http://schemas.microsoft.com/office/drawing/2014/main" id="{3E94B8A6-ACC8-4245-8929-88041A9E539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8" name="CasellaDiTesto 59012">
          <a:extLst>
            <a:ext uri="{FF2B5EF4-FFF2-40B4-BE49-F238E27FC236}">
              <a16:creationId xmlns:a16="http://schemas.microsoft.com/office/drawing/2014/main" id="{2EAE6BC9-1F56-4271-BE00-8E364509DEA6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09" name="CasellaDiTesto 59013">
          <a:extLst>
            <a:ext uri="{FF2B5EF4-FFF2-40B4-BE49-F238E27FC236}">
              <a16:creationId xmlns:a16="http://schemas.microsoft.com/office/drawing/2014/main" id="{222560D3-ADCA-48BD-B6F7-3B37CCC47AF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0" name="CasellaDiTesto 59014">
          <a:extLst>
            <a:ext uri="{FF2B5EF4-FFF2-40B4-BE49-F238E27FC236}">
              <a16:creationId xmlns:a16="http://schemas.microsoft.com/office/drawing/2014/main" id="{14DDC264-7586-4194-ABDD-82C0DE428B74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1" name="CasellaDiTesto 59021">
          <a:extLst>
            <a:ext uri="{FF2B5EF4-FFF2-40B4-BE49-F238E27FC236}">
              <a16:creationId xmlns:a16="http://schemas.microsoft.com/office/drawing/2014/main" id="{92951641-210C-43EB-986D-32BCA47C842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2" name="CasellaDiTesto 59022">
          <a:extLst>
            <a:ext uri="{FF2B5EF4-FFF2-40B4-BE49-F238E27FC236}">
              <a16:creationId xmlns:a16="http://schemas.microsoft.com/office/drawing/2014/main" id="{DC078165-F6DD-40E0-B8C3-C3403D5BD75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3" name="CasellaDiTesto 59023">
          <a:extLst>
            <a:ext uri="{FF2B5EF4-FFF2-40B4-BE49-F238E27FC236}">
              <a16:creationId xmlns:a16="http://schemas.microsoft.com/office/drawing/2014/main" id="{2E12F732-29F2-4422-9432-CD7B315BF61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4" name="CasellaDiTesto 59024">
          <a:extLst>
            <a:ext uri="{FF2B5EF4-FFF2-40B4-BE49-F238E27FC236}">
              <a16:creationId xmlns:a16="http://schemas.microsoft.com/office/drawing/2014/main" id="{43DC0CE6-C1ED-455D-A94A-05A38C819672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5" name="CasellaDiTesto 59025">
          <a:extLst>
            <a:ext uri="{FF2B5EF4-FFF2-40B4-BE49-F238E27FC236}">
              <a16:creationId xmlns:a16="http://schemas.microsoft.com/office/drawing/2014/main" id="{34C08C3F-7DDC-44C7-AC2C-76D7E0EB634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6" name="CasellaDiTesto 59026">
          <a:extLst>
            <a:ext uri="{FF2B5EF4-FFF2-40B4-BE49-F238E27FC236}">
              <a16:creationId xmlns:a16="http://schemas.microsoft.com/office/drawing/2014/main" id="{56D960AA-10A2-4BD8-9A3B-75364A07750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7" name="CasellaDiTesto 33122">
          <a:extLst>
            <a:ext uri="{FF2B5EF4-FFF2-40B4-BE49-F238E27FC236}">
              <a16:creationId xmlns:a16="http://schemas.microsoft.com/office/drawing/2014/main" id="{A3EC0BDD-8231-4D4F-8795-C29506D9861E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8" name="CasellaDiTesto 33165">
          <a:extLst>
            <a:ext uri="{FF2B5EF4-FFF2-40B4-BE49-F238E27FC236}">
              <a16:creationId xmlns:a16="http://schemas.microsoft.com/office/drawing/2014/main" id="{60AC8CFC-63E1-4E43-AEDE-7531D7211AE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19" name="CasellaDiTesto 33166">
          <a:extLst>
            <a:ext uri="{FF2B5EF4-FFF2-40B4-BE49-F238E27FC236}">
              <a16:creationId xmlns:a16="http://schemas.microsoft.com/office/drawing/2014/main" id="{6BD1F0DF-58BE-431F-91E4-4E5028B28AC2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0" name="CasellaDiTesto 33167">
          <a:extLst>
            <a:ext uri="{FF2B5EF4-FFF2-40B4-BE49-F238E27FC236}">
              <a16:creationId xmlns:a16="http://schemas.microsoft.com/office/drawing/2014/main" id="{5546F1BD-756F-4D74-AED4-CD383BD7699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1" name="CasellaDiTesto 33168">
          <a:extLst>
            <a:ext uri="{FF2B5EF4-FFF2-40B4-BE49-F238E27FC236}">
              <a16:creationId xmlns:a16="http://schemas.microsoft.com/office/drawing/2014/main" id="{ED013509-ADA5-48EE-9C37-78C8F2D076C9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2" name="CasellaDiTesto 33169">
          <a:extLst>
            <a:ext uri="{FF2B5EF4-FFF2-40B4-BE49-F238E27FC236}">
              <a16:creationId xmlns:a16="http://schemas.microsoft.com/office/drawing/2014/main" id="{6F7A2E47-7426-4F98-AB2C-DE8E64CB4FE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3" name="CasellaDiTesto 23749">
          <a:extLst>
            <a:ext uri="{FF2B5EF4-FFF2-40B4-BE49-F238E27FC236}">
              <a16:creationId xmlns:a16="http://schemas.microsoft.com/office/drawing/2014/main" id="{D2A3A5BA-32F0-4B3D-BEA7-1FFD29ACEC7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4" name="CasellaDiTesto 23750">
          <a:extLst>
            <a:ext uri="{FF2B5EF4-FFF2-40B4-BE49-F238E27FC236}">
              <a16:creationId xmlns:a16="http://schemas.microsoft.com/office/drawing/2014/main" id="{EC75FE26-9A96-4D95-BA68-AE7E1DEAFAF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5" name="CasellaDiTesto 23751">
          <a:extLst>
            <a:ext uri="{FF2B5EF4-FFF2-40B4-BE49-F238E27FC236}">
              <a16:creationId xmlns:a16="http://schemas.microsoft.com/office/drawing/2014/main" id="{8D2FFC7A-79A8-4927-AF4B-C6EC17E3E5F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6" name="CasellaDiTesto 23752">
          <a:extLst>
            <a:ext uri="{FF2B5EF4-FFF2-40B4-BE49-F238E27FC236}">
              <a16:creationId xmlns:a16="http://schemas.microsoft.com/office/drawing/2014/main" id="{6B9000B2-F878-44B7-8D2D-FD8852D5C311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7" name="CasellaDiTesto 23753">
          <a:extLst>
            <a:ext uri="{FF2B5EF4-FFF2-40B4-BE49-F238E27FC236}">
              <a16:creationId xmlns:a16="http://schemas.microsoft.com/office/drawing/2014/main" id="{6A048A9B-C073-4895-8F2E-8D52861316F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8" name="CasellaDiTesto 23754">
          <a:extLst>
            <a:ext uri="{FF2B5EF4-FFF2-40B4-BE49-F238E27FC236}">
              <a16:creationId xmlns:a16="http://schemas.microsoft.com/office/drawing/2014/main" id="{0AA6039A-C334-43F0-A078-BC7279785C1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29" name="CasellaDiTesto 23755">
          <a:extLst>
            <a:ext uri="{FF2B5EF4-FFF2-40B4-BE49-F238E27FC236}">
              <a16:creationId xmlns:a16="http://schemas.microsoft.com/office/drawing/2014/main" id="{DB237639-BA27-406A-A0F7-A5885129F9C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0" name="CasellaDiTesto 23756">
          <a:extLst>
            <a:ext uri="{FF2B5EF4-FFF2-40B4-BE49-F238E27FC236}">
              <a16:creationId xmlns:a16="http://schemas.microsoft.com/office/drawing/2014/main" id="{1793C3E3-4B65-4EE0-BF89-A7D5D3AAE9A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1" name="CasellaDiTesto 23757">
          <a:extLst>
            <a:ext uri="{FF2B5EF4-FFF2-40B4-BE49-F238E27FC236}">
              <a16:creationId xmlns:a16="http://schemas.microsoft.com/office/drawing/2014/main" id="{73675D86-FBE3-4CFA-981F-51714B59D9F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2" name="CasellaDiTesto 23758">
          <a:extLst>
            <a:ext uri="{FF2B5EF4-FFF2-40B4-BE49-F238E27FC236}">
              <a16:creationId xmlns:a16="http://schemas.microsoft.com/office/drawing/2014/main" id="{E38CC2DE-5706-4288-9C30-877335D12653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3" name="CasellaDiTesto 23759">
          <a:extLst>
            <a:ext uri="{FF2B5EF4-FFF2-40B4-BE49-F238E27FC236}">
              <a16:creationId xmlns:a16="http://schemas.microsoft.com/office/drawing/2014/main" id="{8C5A2083-89C3-482B-AD47-2883099CCDD0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4" name="CasellaDiTesto 23760">
          <a:extLst>
            <a:ext uri="{FF2B5EF4-FFF2-40B4-BE49-F238E27FC236}">
              <a16:creationId xmlns:a16="http://schemas.microsoft.com/office/drawing/2014/main" id="{EB32DA05-45AA-4EE4-9AAD-1F9D106EC9B2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5" name="CasellaDiTesto 23761">
          <a:extLst>
            <a:ext uri="{FF2B5EF4-FFF2-40B4-BE49-F238E27FC236}">
              <a16:creationId xmlns:a16="http://schemas.microsoft.com/office/drawing/2014/main" id="{3246D287-2661-4FBE-8017-D2A2AEC7B3D5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6" name="CasellaDiTesto 23762">
          <a:extLst>
            <a:ext uri="{FF2B5EF4-FFF2-40B4-BE49-F238E27FC236}">
              <a16:creationId xmlns:a16="http://schemas.microsoft.com/office/drawing/2014/main" id="{568AA97E-2533-400B-AC72-CDB5342EE8A6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7" name="CasellaDiTesto 23763">
          <a:extLst>
            <a:ext uri="{FF2B5EF4-FFF2-40B4-BE49-F238E27FC236}">
              <a16:creationId xmlns:a16="http://schemas.microsoft.com/office/drawing/2014/main" id="{6BF95D4D-E697-4704-B309-131A3090475F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8" name="CasellaDiTesto 23764">
          <a:extLst>
            <a:ext uri="{FF2B5EF4-FFF2-40B4-BE49-F238E27FC236}">
              <a16:creationId xmlns:a16="http://schemas.microsoft.com/office/drawing/2014/main" id="{DA374746-EE6B-42EC-BA3F-281A6D3887BD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39" name="CasellaDiTesto 23765">
          <a:extLst>
            <a:ext uri="{FF2B5EF4-FFF2-40B4-BE49-F238E27FC236}">
              <a16:creationId xmlns:a16="http://schemas.microsoft.com/office/drawing/2014/main" id="{C543BB9C-A641-4751-9333-252A86518F77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47</xdr:row>
      <xdr:rowOff>0</xdr:rowOff>
    </xdr:from>
    <xdr:ext cx="184320" cy="264240"/>
    <xdr:sp macro="" textlink="">
      <xdr:nvSpPr>
        <xdr:cNvPr id="4440" name="CasellaDiTesto 23766">
          <a:extLst>
            <a:ext uri="{FF2B5EF4-FFF2-40B4-BE49-F238E27FC236}">
              <a16:creationId xmlns:a16="http://schemas.microsoft.com/office/drawing/2014/main" id="{0870A33B-2DF0-49BE-ACC1-BB22A2D4A2FA}"/>
            </a:ext>
          </a:extLst>
        </xdr:cNvPr>
        <xdr:cNvSpPr/>
      </xdr:nvSpPr>
      <xdr:spPr>
        <a:xfrm>
          <a:off x="13001625" y="17494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1" name="CasellaDiTesto 23749">
          <a:extLst>
            <a:ext uri="{FF2B5EF4-FFF2-40B4-BE49-F238E27FC236}">
              <a16:creationId xmlns:a16="http://schemas.microsoft.com/office/drawing/2014/main" id="{97DE0F47-3A07-465D-BA5E-8F48967DC37B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2" name="CasellaDiTesto 23750">
          <a:extLst>
            <a:ext uri="{FF2B5EF4-FFF2-40B4-BE49-F238E27FC236}">
              <a16:creationId xmlns:a16="http://schemas.microsoft.com/office/drawing/2014/main" id="{EA4D43DF-1CFF-4483-A1B3-2C553B475FA3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3" name="CasellaDiTesto 23751">
          <a:extLst>
            <a:ext uri="{FF2B5EF4-FFF2-40B4-BE49-F238E27FC236}">
              <a16:creationId xmlns:a16="http://schemas.microsoft.com/office/drawing/2014/main" id="{38FB3B0A-8B1E-4E16-B445-1B463B64B121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4" name="CasellaDiTesto 23752">
          <a:extLst>
            <a:ext uri="{FF2B5EF4-FFF2-40B4-BE49-F238E27FC236}">
              <a16:creationId xmlns:a16="http://schemas.microsoft.com/office/drawing/2014/main" id="{40EC52FB-C7C3-4B8B-B0DA-1EBB9F98ACFB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5" name="CasellaDiTesto 23753">
          <a:extLst>
            <a:ext uri="{FF2B5EF4-FFF2-40B4-BE49-F238E27FC236}">
              <a16:creationId xmlns:a16="http://schemas.microsoft.com/office/drawing/2014/main" id="{53FF3B6C-69AA-410D-A573-CA9664A57CE4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6" name="CasellaDiTesto 23754">
          <a:extLst>
            <a:ext uri="{FF2B5EF4-FFF2-40B4-BE49-F238E27FC236}">
              <a16:creationId xmlns:a16="http://schemas.microsoft.com/office/drawing/2014/main" id="{96A5F076-2CA7-4F29-901F-01F21F50AF6C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7" name="CasellaDiTesto 23755">
          <a:extLst>
            <a:ext uri="{FF2B5EF4-FFF2-40B4-BE49-F238E27FC236}">
              <a16:creationId xmlns:a16="http://schemas.microsoft.com/office/drawing/2014/main" id="{A6C35ECE-C1CC-48B7-9C27-CDA946333F8C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8" name="CasellaDiTesto 23756">
          <a:extLst>
            <a:ext uri="{FF2B5EF4-FFF2-40B4-BE49-F238E27FC236}">
              <a16:creationId xmlns:a16="http://schemas.microsoft.com/office/drawing/2014/main" id="{908CAFE2-BA94-4588-BFC2-5266B327C730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49" name="CasellaDiTesto 23757">
          <a:extLst>
            <a:ext uri="{FF2B5EF4-FFF2-40B4-BE49-F238E27FC236}">
              <a16:creationId xmlns:a16="http://schemas.microsoft.com/office/drawing/2014/main" id="{9D7CB039-CCFD-4110-B900-13E810A0620F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0" name="CasellaDiTesto 23758">
          <a:extLst>
            <a:ext uri="{FF2B5EF4-FFF2-40B4-BE49-F238E27FC236}">
              <a16:creationId xmlns:a16="http://schemas.microsoft.com/office/drawing/2014/main" id="{FC7B0011-493F-4BDB-A052-5CF1A2745781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1" name="CasellaDiTesto 23759">
          <a:extLst>
            <a:ext uri="{FF2B5EF4-FFF2-40B4-BE49-F238E27FC236}">
              <a16:creationId xmlns:a16="http://schemas.microsoft.com/office/drawing/2014/main" id="{2E0ACF07-B013-45DE-8908-0466991F8B41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2" name="CasellaDiTesto 23760">
          <a:extLst>
            <a:ext uri="{FF2B5EF4-FFF2-40B4-BE49-F238E27FC236}">
              <a16:creationId xmlns:a16="http://schemas.microsoft.com/office/drawing/2014/main" id="{34D84630-9DA7-41C8-BBC0-A657BD18E693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3" name="CasellaDiTesto 23761">
          <a:extLst>
            <a:ext uri="{FF2B5EF4-FFF2-40B4-BE49-F238E27FC236}">
              <a16:creationId xmlns:a16="http://schemas.microsoft.com/office/drawing/2014/main" id="{6820F653-4CAA-48B6-B4F3-0881A71096DA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4" name="CasellaDiTesto 23762">
          <a:extLst>
            <a:ext uri="{FF2B5EF4-FFF2-40B4-BE49-F238E27FC236}">
              <a16:creationId xmlns:a16="http://schemas.microsoft.com/office/drawing/2014/main" id="{3775F991-928B-4B48-8566-5B6E4F65C91C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5" name="CasellaDiTesto 23763">
          <a:extLst>
            <a:ext uri="{FF2B5EF4-FFF2-40B4-BE49-F238E27FC236}">
              <a16:creationId xmlns:a16="http://schemas.microsoft.com/office/drawing/2014/main" id="{A55567B2-BFFE-4889-B51B-6888C4B46F72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6" name="CasellaDiTesto 23764">
          <a:extLst>
            <a:ext uri="{FF2B5EF4-FFF2-40B4-BE49-F238E27FC236}">
              <a16:creationId xmlns:a16="http://schemas.microsoft.com/office/drawing/2014/main" id="{6365F25C-4FCE-4AF9-AED7-949E99ABA791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7" name="CasellaDiTesto 23765">
          <a:extLst>
            <a:ext uri="{FF2B5EF4-FFF2-40B4-BE49-F238E27FC236}">
              <a16:creationId xmlns:a16="http://schemas.microsoft.com/office/drawing/2014/main" id="{4F6E3F51-5B6D-46DE-8B19-DFF557193E86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52</xdr:row>
      <xdr:rowOff>0</xdr:rowOff>
    </xdr:from>
    <xdr:ext cx="184320" cy="264240"/>
    <xdr:sp macro="" textlink="">
      <xdr:nvSpPr>
        <xdr:cNvPr id="4458" name="CasellaDiTesto 23766">
          <a:extLst>
            <a:ext uri="{FF2B5EF4-FFF2-40B4-BE49-F238E27FC236}">
              <a16:creationId xmlns:a16="http://schemas.microsoft.com/office/drawing/2014/main" id="{0C453D1F-E1CE-4BF3-AFE1-1D7537CF5895}"/>
            </a:ext>
          </a:extLst>
        </xdr:cNvPr>
        <xdr:cNvSpPr/>
      </xdr:nvSpPr>
      <xdr:spPr>
        <a:xfrm>
          <a:off x="13001625" y="19240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59" name="CasellaDiTesto 23749">
          <a:extLst>
            <a:ext uri="{FF2B5EF4-FFF2-40B4-BE49-F238E27FC236}">
              <a16:creationId xmlns:a16="http://schemas.microsoft.com/office/drawing/2014/main" id="{14FCD831-14F9-4730-9E77-61CE973171A9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0" name="CasellaDiTesto 23750">
          <a:extLst>
            <a:ext uri="{FF2B5EF4-FFF2-40B4-BE49-F238E27FC236}">
              <a16:creationId xmlns:a16="http://schemas.microsoft.com/office/drawing/2014/main" id="{06C8ECD9-1CD2-49F1-97EB-498F083ED8C4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1" name="CasellaDiTesto 23751">
          <a:extLst>
            <a:ext uri="{FF2B5EF4-FFF2-40B4-BE49-F238E27FC236}">
              <a16:creationId xmlns:a16="http://schemas.microsoft.com/office/drawing/2014/main" id="{D7D24152-458B-4129-92C8-FC2FC5D4E154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2" name="CasellaDiTesto 23752">
          <a:extLst>
            <a:ext uri="{FF2B5EF4-FFF2-40B4-BE49-F238E27FC236}">
              <a16:creationId xmlns:a16="http://schemas.microsoft.com/office/drawing/2014/main" id="{0F5EFDF3-C13D-4D04-8E02-40B8E6E1A211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3" name="CasellaDiTesto 23753">
          <a:extLst>
            <a:ext uri="{FF2B5EF4-FFF2-40B4-BE49-F238E27FC236}">
              <a16:creationId xmlns:a16="http://schemas.microsoft.com/office/drawing/2014/main" id="{BF51FE37-D600-4373-889C-9635B02C6CE2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4" name="CasellaDiTesto 23754">
          <a:extLst>
            <a:ext uri="{FF2B5EF4-FFF2-40B4-BE49-F238E27FC236}">
              <a16:creationId xmlns:a16="http://schemas.microsoft.com/office/drawing/2014/main" id="{AD858765-2AB9-4E63-9B25-11E84233824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5" name="CasellaDiTesto 23755">
          <a:extLst>
            <a:ext uri="{FF2B5EF4-FFF2-40B4-BE49-F238E27FC236}">
              <a16:creationId xmlns:a16="http://schemas.microsoft.com/office/drawing/2014/main" id="{F446DE46-771E-4FA4-BB18-40E9BB5739A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6" name="CasellaDiTesto 23756">
          <a:extLst>
            <a:ext uri="{FF2B5EF4-FFF2-40B4-BE49-F238E27FC236}">
              <a16:creationId xmlns:a16="http://schemas.microsoft.com/office/drawing/2014/main" id="{6D242989-13E8-4155-A7D5-49DE2F61246E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7" name="CasellaDiTesto 23757">
          <a:extLst>
            <a:ext uri="{FF2B5EF4-FFF2-40B4-BE49-F238E27FC236}">
              <a16:creationId xmlns:a16="http://schemas.microsoft.com/office/drawing/2014/main" id="{499BECB0-F058-4BD8-A7B1-579482AFF88C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8" name="CasellaDiTesto 23758">
          <a:extLst>
            <a:ext uri="{FF2B5EF4-FFF2-40B4-BE49-F238E27FC236}">
              <a16:creationId xmlns:a16="http://schemas.microsoft.com/office/drawing/2014/main" id="{75599C13-3520-4F87-8A84-5D769508F0E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69" name="CasellaDiTesto 23759">
          <a:extLst>
            <a:ext uri="{FF2B5EF4-FFF2-40B4-BE49-F238E27FC236}">
              <a16:creationId xmlns:a16="http://schemas.microsoft.com/office/drawing/2014/main" id="{A08BC7BC-7300-45DA-9469-84F7DD078066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0" name="CasellaDiTesto 23760">
          <a:extLst>
            <a:ext uri="{FF2B5EF4-FFF2-40B4-BE49-F238E27FC236}">
              <a16:creationId xmlns:a16="http://schemas.microsoft.com/office/drawing/2014/main" id="{6399DF1A-735C-4D53-8A76-DA26F56424B3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1" name="CasellaDiTesto 23761">
          <a:extLst>
            <a:ext uri="{FF2B5EF4-FFF2-40B4-BE49-F238E27FC236}">
              <a16:creationId xmlns:a16="http://schemas.microsoft.com/office/drawing/2014/main" id="{74BF9163-D2A7-412E-9341-CBB1376EB167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2" name="CasellaDiTesto 23762">
          <a:extLst>
            <a:ext uri="{FF2B5EF4-FFF2-40B4-BE49-F238E27FC236}">
              <a16:creationId xmlns:a16="http://schemas.microsoft.com/office/drawing/2014/main" id="{922DCB0C-AB93-4B76-89F7-004A3DF0EAEF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3" name="CasellaDiTesto 23763">
          <a:extLst>
            <a:ext uri="{FF2B5EF4-FFF2-40B4-BE49-F238E27FC236}">
              <a16:creationId xmlns:a16="http://schemas.microsoft.com/office/drawing/2014/main" id="{26FBC820-40F3-4E02-82E9-F2CF2D904A6D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4" name="CasellaDiTesto 23764">
          <a:extLst>
            <a:ext uri="{FF2B5EF4-FFF2-40B4-BE49-F238E27FC236}">
              <a16:creationId xmlns:a16="http://schemas.microsoft.com/office/drawing/2014/main" id="{0ED94201-D1AE-440E-A3B6-B61B0A66CFB8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5" name="CasellaDiTesto 23765">
          <a:extLst>
            <a:ext uri="{FF2B5EF4-FFF2-40B4-BE49-F238E27FC236}">
              <a16:creationId xmlns:a16="http://schemas.microsoft.com/office/drawing/2014/main" id="{A307DCA0-0B28-4C04-99B3-1D94C9DE32B0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49</xdr:row>
      <xdr:rowOff>0</xdr:rowOff>
    </xdr:from>
    <xdr:ext cx="184320" cy="264240"/>
    <xdr:sp macro="" textlink="">
      <xdr:nvSpPr>
        <xdr:cNvPr id="4476" name="CasellaDiTesto 23766">
          <a:extLst>
            <a:ext uri="{FF2B5EF4-FFF2-40B4-BE49-F238E27FC236}">
              <a16:creationId xmlns:a16="http://schemas.microsoft.com/office/drawing/2014/main" id="{366304D5-AA46-4146-ACE6-0A648BD25BCD}"/>
            </a:ext>
          </a:extLst>
        </xdr:cNvPr>
        <xdr:cNvSpPr/>
      </xdr:nvSpPr>
      <xdr:spPr>
        <a:xfrm>
          <a:off x="13001625" y="181927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77" name="CasellaDiTesto 23749">
          <a:extLst>
            <a:ext uri="{FF2B5EF4-FFF2-40B4-BE49-F238E27FC236}">
              <a16:creationId xmlns:a16="http://schemas.microsoft.com/office/drawing/2014/main" id="{1867AC95-BB4C-4764-A660-5F9C3988AAE3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78" name="CasellaDiTesto 23750">
          <a:extLst>
            <a:ext uri="{FF2B5EF4-FFF2-40B4-BE49-F238E27FC236}">
              <a16:creationId xmlns:a16="http://schemas.microsoft.com/office/drawing/2014/main" id="{E17BA812-5A38-4C59-84E9-16616492800F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79" name="CasellaDiTesto 23751">
          <a:extLst>
            <a:ext uri="{FF2B5EF4-FFF2-40B4-BE49-F238E27FC236}">
              <a16:creationId xmlns:a16="http://schemas.microsoft.com/office/drawing/2014/main" id="{7B93C224-2A1B-4BB2-BA4E-3C8880C26E8B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0" name="CasellaDiTesto 23752">
          <a:extLst>
            <a:ext uri="{FF2B5EF4-FFF2-40B4-BE49-F238E27FC236}">
              <a16:creationId xmlns:a16="http://schemas.microsoft.com/office/drawing/2014/main" id="{A1DE6BB3-C697-4DCD-9D92-83761A3C8174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1" name="CasellaDiTesto 23753">
          <a:extLst>
            <a:ext uri="{FF2B5EF4-FFF2-40B4-BE49-F238E27FC236}">
              <a16:creationId xmlns:a16="http://schemas.microsoft.com/office/drawing/2014/main" id="{AC34FD1B-3D74-4E57-B2C0-72BF02D9D50F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2" name="CasellaDiTesto 23754">
          <a:extLst>
            <a:ext uri="{FF2B5EF4-FFF2-40B4-BE49-F238E27FC236}">
              <a16:creationId xmlns:a16="http://schemas.microsoft.com/office/drawing/2014/main" id="{2C61F343-18EA-4BD5-8C47-D0CC80C4342A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3" name="CasellaDiTesto 23755">
          <a:extLst>
            <a:ext uri="{FF2B5EF4-FFF2-40B4-BE49-F238E27FC236}">
              <a16:creationId xmlns:a16="http://schemas.microsoft.com/office/drawing/2014/main" id="{F6B1B5D8-AE94-41CA-9240-61DDB125EFFE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4" name="CasellaDiTesto 23756">
          <a:extLst>
            <a:ext uri="{FF2B5EF4-FFF2-40B4-BE49-F238E27FC236}">
              <a16:creationId xmlns:a16="http://schemas.microsoft.com/office/drawing/2014/main" id="{7858085A-ECA1-4BD5-984A-9F1FFED8334D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5" name="CasellaDiTesto 23757">
          <a:extLst>
            <a:ext uri="{FF2B5EF4-FFF2-40B4-BE49-F238E27FC236}">
              <a16:creationId xmlns:a16="http://schemas.microsoft.com/office/drawing/2014/main" id="{7346ABB6-3554-4DCF-9B3F-AF2B9007BF58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6" name="CasellaDiTesto 23758">
          <a:extLst>
            <a:ext uri="{FF2B5EF4-FFF2-40B4-BE49-F238E27FC236}">
              <a16:creationId xmlns:a16="http://schemas.microsoft.com/office/drawing/2014/main" id="{C03EDC17-9926-4386-9128-0CF9AFD7F090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7" name="CasellaDiTesto 23759">
          <a:extLst>
            <a:ext uri="{FF2B5EF4-FFF2-40B4-BE49-F238E27FC236}">
              <a16:creationId xmlns:a16="http://schemas.microsoft.com/office/drawing/2014/main" id="{A45BAC00-1161-46E1-87EE-9A4146DA83DC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8" name="CasellaDiTesto 23760">
          <a:extLst>
            <a:ext uri="{FF2B5EF4-FFF2-40B4-BE49-F238E27FC236}">
              <a16:creationId xmlns:a16="http://schemas.microsoft.com/office/drawing/2014/main" id="{4C996406-6B9C-4B28-925B-4B22DEC9FFC1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89" name="CasellaDiTesto 23761">
          <a:extLst>
            <a:ext uri="{FF2B5EF4-FFF2-40B4-BE49-F238E27FC236}">
              <a16:creationId xmlns:a16="http://schemas.microsoft.com/office/drawing/2014/main" id="{3DC3713C-BD1D-415C-A335-F412BFDD0608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90" name="CasellaDiTesto 23762">
          <a:extLst>
            <a:ext uri="{FF2B5EF4-FFF2-40B4-BE49-F238E27FC236}">
              <a16:creationId xmlns:a16="http://schemas.microsoft.com/office/drawing/2014/main" id="{3BC2EF84-6D5D-4DD8-851D-246C1560D37A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91" name="CasellaDiTesto 23763">
          <a:extLst>
            <a:ext uri="{FF2B5EF4-FFF2-40B4-BE49-F238E27FC236}">
              <a16:creationId xmlns:a16="http://schemas.microsoft.com/office/drawing/2014/main" id="{5A7D2EAB-D2E3-4674-BDB6-7171A05503FD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92" name="CasellaDiTesto 23764">
          <a:extLst>
            <a:ext uri="{FF2B5EF4-FFF2-40B4-BE49-F238E27FC236}">
              <a16:creationId xmlns:a16="http://schemas.microsoft.com/office/drawing/2014/main" id="{CFE3F9D3-6AD2-4491-ACB4-4C6A2EEBBDC9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93" name="CasellaDiTesto 23765">
          <a:extLst>
            <a:ext uri="{FF2B5EF4-FFF2-40B4-BE49-F238E27FC236}">
              <a16:creationId xmlns:a16="http://schemas.microsoft.com/office/drawing/2014/main" id="{5ADB4260-0F4F-4E83-BF25-39992044BA80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48</xdr:row>
      <xdr:rowOff>0</xdr:rowOff>
    </xdr:from>
    <xdr:ext cx="184320" cy="264240"/>
    <xdr:sp macro="" textlink="">
      <xdr:nvSpPr>
        <xdr:cNvPr id="4494" name="CasellaDiTesto 23766">
          <a:extLst>
            <a:ext uri="{FF2B5EF4-FFF2-40B4-BE49-F238E27FC236}">
              <a16:creationId xmlns:a16="http://schemas.microsoft.com/office/drawing/2014/main" id="{553D5271-A310-4476-8657-1BEC6BA35E92}"/>
            </a:ext>
          </a:extLst>
        </xdr:cNvPr>
        <xdr:cNvSpPr/>
      </xdr:nvSpPr>
      <xdr:spPr>
        <a:xfrm>
          <a:off x="13001625" y="17843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495" name="CasellaDiTesto 58209">
          <a:extLst>
            <a:ext uri="{FF2B5EF4-FFF2-40B4-BE49-F238E27FC236}">
              <a16:creationId xmlns:a16="http://schemas.microsoft.com/office/drawing/2014/main" id="{9A0206D3-6C56-48C5-ABE4-6FE08FA67B58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496" name="CasellaDiTesto 58210">
          <a:extLst>
            <a:ext uri="{FF2B5EF4-FFF2-40B4-BE49-F238E27FC236}">
              <a16:creationId xmlns:a16="http://schemas.microsoft.com/office/drawing/2014/main" id="{7D7067FE-C5C0-47A5-9E06-2E8F3B121342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497" name="CasellaDiTesto 58211">
          <a:extLst>
            <a:ext uri="{FF2B5EF4-FFF2-40B4-BE49-F238E27FC236}">
              <a16:creationId xmlns:a16="http://schemas.microsoft.com/office/drawing/2014/main" id="{F10687B5-87D7-4997-A951-28454481FD37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498" name="CasellaDiTesto 58212">
          <a:extLst>
            <a:ext uri="{FF2B5EF4-FFF2-40B4-BE49-F238E27FC236}">
              <a16:creationId xmlns:a16="http://schemas.microsoft.com/office/drawing/2014/main" id="{4472C37A-FF39-4062-B2AE-6570A6D40FD1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499" name="CasellaDiTesto 58213">
          <a:extLst>
            <a:ext uri="{FF2B5EF4-FFF2-40B4-BE49-F238E27FC236}">
              <a16:creationId xmlns:a16="http://schemas.microsoft.com/office/drawing/2014/main" id="{27E204F4-DB33-43E0-A74D-C0E475824EEC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0" name="CasellaDiTesto 58214">
          <a:extLst>
            <a:ext uri="{FF2B5EF4-FFF2-40B4-BE49-F238E27FC236}">
              <a16:creationId xmlns:a16="http://schemas.microsoft.com/office/drawing/2014/main" id="{92D04A25-35B7-4DBD-AC2B-655DDE2A5ECA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1" name="CasellaDiTesto 58215">
          <a:extLst>
            <a:ext uri="{FF2B5EF4-FFF2-40B4-BE49-F238E27FC236}">
              <a16:creationId xmlns:a16="http://schemas.microsoft.com/office/drawing/2014/main" id="{C60C15B6-5754-4479-BDBC-3B1BC8E6C4E7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2" name="CasellaDiTesto 58216">
          <a:extLst>
            <a:ext uri="{FF2B5EF4-FFF2-40B4-BE49-F238E27FC236}">
              <a16:creationId xmlns:a16="http://schemas.microsoft.com/office/drawing/2014/main" id="{206FA6FB-28D7-46B2-82A0-D45175E7C2C6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3" name="CasellaDiTesto 58217">
          <a:extLst>
            <a:ext uri="{FF2B5EF4-FFF2-40B4-BE49-F238E27FC236}">
              <a16:creationId xmlns:a16="http://schemas.microsoft.com/office/drawing/2014/main" id="{C36D8620-141F-4D76-B64F-1C0FC801D9EE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4" name="CasellaDiTesto 58218">
          <a:extLst>
            <a:ext uri="{FF2B5EF4-FFF2-40B4-BE49-F238E27FC236}">
              <a16:creationId xmlns:a16="http://schemas.microsoft.com/office/drawing/2014/main" id="{2E035786-9D6C-417F-953A-C3A8B18FE779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5" name="CasellaDiTesto 58219">
          <a:extLst>
            <a:ext uri="{FF2B5EF4-FFF2-40B4-BE49-F238E27FC236}">
              <a16:creationId xmlns:a16="http://schemas.microsoft.com/office/drawing/2014/main" id="{7CB1D7D4-9EC2-459A-AF19-C1701C8F86A6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6" name="CasellaDiTesto 58220">
          <a:extLst>
            <a:ext uri="{FF2B5EF4-FFF2-40B4-BE49-F238E27FC236}">
              <a16:creationId xmlns:a16="http://schemas.microsoft.com/office/drawing/2014/main" id="{BAC3A243-D3E0-4F45-8C9E-A7944134E94B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7" name="CasellaDiTesto 58221">
          <a:extLst>
            <a:ext uri="{FF2B5EF4-FFF2-40B4-BE49-F238E27FC236}">
              <a16:creationId xmlns:a16="http://schemas.microsoft.com/office/drawing/2014/main" id="{D710D9EC-F411-4152-9817-E23E881DE72E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8" name="CasellaDiTesto 58222">
          <a:extLst>
            <a:ext uri="{FF2B5EF4-FFF2-40B4-BE49-F238E27FC236}">
              <a16:creationId xmlns:a16="http://schemas.microsoft.com/office/drawing/2014/main" id="{A65F9C11-E713-4BD9-895E-61530903133E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09" name="CasellaDiTesto 58223">
          <a:extLst>
            <a:ext uri="{FF2B5EF4-FFF2-40B4-BE49-F238E27FC236}">
              <a16:creationId xmlns:a16="http://schemas.microsoft.com/office/drawing/2014/main" id="{7488E15A-C235-4597-BE44-9F04AD844212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10" name="CasellaDiTesto 58224">
          <a:extLst>
            <a:ext uri="{FF2B5EF4-FFF2-40B4-BE49-F238E27FC236}">
              <a16:creationId xmlns:a16="http://schemas.microsoft.com/office/drawing/2014/main" id="{45C672D8-5ADB-4E2C-8101-E32DCC70B59B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11" name="CasellaDiTesto 58225">
          <a:extLst>
            <a:ext uri="{FF2B5EF4-FFF2-40B4-BE49-F238E27FC236}">
              <a16:creationId xmlns:a16="http://schemas.microsoft.com/office/drawing/2014/main" id="{5673A35F-2AA9-4EF3-A220-EB6064DB8381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54</xdr:row>
      <xdr:rowOff>0</xdr:rowOff>
    </xdr:from>
    <xdr:ext cx="184320" cy="264240"/>
    <xdr:sp macro="" textlink="">
      <xdr:nvSpPr>
        <xdr:cNvPr id="4512" name="CasellaDiTesto 58226">
          <a:extLst>
            <a:ext uri="{FF2B5EF4-FFF2-40B4-BE49-F238E27FC236}">
              <a16:creationId xmlns:a16="http://schemas.microsoft.com/office/drawing/2014/main" id="{4B3BB0EA-7025-4951-A423-83BD1C9BBE27}"/>
            </a:ext>
          </a:extLst>
        </xdr:cNvPr>
        <xdr:cNvSpPr/>
      </xdr:nvSpPr>
      <xdr:spPr>
        <a:xfrm>
          <a:off x="13001625" y="19939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3" name="CasellaDiTesto 58209">
          <a:extLst>
            <a:ext uri="{FF2B5EF4-FFF2-40B4-BE49-F238E27FC236}">
              <a16:creationId xmlns:a16="http://schemas.microsoft.com/office/drawing/2014/main" id="{E6B65471-E644-4207-A5A6-8CC6FFD21543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4" name="CasellaDiTesto 58210">
          <a:extLst>
            <a:ext uri="{FF2B5EF4-FFF2-40B4-BE49-F238E27FC236}">
              <a16:creationId xmlns:a16="http://schemas.microsoft.com/office/drawing/2014/main" id="{45CD80AF-EA5A-4F95-940C-7C1869E1D1D1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5" name="CasellaDiTesto 58211">
          <a:extLst>
            <a:ext uri="{FF2B5EF4-FFF2-40B4-BE49-F238E27FC236}">
              <a16:creationId xmlns:a16="http://schemas.microsoft.com/office/drawing/2014/main" id="{586FB98F-0F51-4399-97B8-0519B4DEC5F6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6" name="CasellaDiTesto 58212">
          <a:extLst>
            <a:ext uri="{FF2B5EF4-FFF2-40B4-BE49-F238E27FC236}">
              <a16:creationId xmlns:a16="http://schemas.microsoft.com/office/drawing/2014/main" id="{5581077E-A3E1-470D-9108-875078343902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7" name="CasellaDiTesto 58213">
          <a:extLst>
            <a:ext uri="{FF2B5EF4-FFF2-40B4-BE49-F238E27FC236}">
              <a16:creationId xmlns:a16="http://schemas.microsoft.com/office/drawing/2014/main" id="{5D6A22CD-9665-4E60-9619-9FF32C67517C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8" name="CasellaDiTesto 58214">
          <a:extLst>
            <a:ext uri="{FF2B5EF4-FFF2-40B4-BE49-F238E27FC236}">
              <a16:creationId xmlns:a16="http://schemas.microsoft.com/office/drawing/2014/main" id="{FEC84226-D197-48D7-84FD-67E24C729340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19" name="CasellaDiTesto 58215">
          <a:extLst>
            <a:ext uri="{FF2B5EF4-FFF2-40B4-BE49-F238E27FC236}">
              <a16:creationId xmlns:a16="http://schemas.microsoft.com/office/drawing/2014/main" id="{06C1C7E7-AB08-49E4-8F4C-76FC2BEC0052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0" name="CasellaDiTesto 58216">
          <a:extLst>
            <a:ext uri="{FF2B5EF4-FFF2-40B4-BE49-F238E27FC236}">
              <a16:creationId xmlns:a16="http://schemas.microsoft.com/office/drawing/2014/main" id="{BD65B8C2-CA0D-4D6A-8851-CC2C0B85C5CE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1" name="CasellaDiTesto 58217">
          <a:extLst>
            <a:ext uri="{FF2B5EF4-FFF2-40B4-BE49-F238E27FC236}">
              <a16:creationId xmlns:a16="http://schemas.microsoft.com/office/drawing/2014/main" id="{6478E5F0-EFFC-4461-8D05-0D5B7132DC4C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2" name="CasellaDiTesto 58218">
          <a:extLst>
            <a:ext uri="{FF2B5EF4-FFF2-40B4-BE49-F238E27FC236}">
              <a16:creationId xmlns:a16="http://schemas.microsoft.com/office/drawing/2014/main" id="{35332D03-1888-41CF-B0EE-8F5F2CFE25B8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3" name="CasellaDiTesto 58219">
          <a:extLst>
            <a:ext uri="{FF2B5EF4-FFF2-40B4-BE49-F238E27FC236}">
              <a16:creationId xmlns:a16="http://schemas.microsoft.com/office/drawing/2014/main" id="{656DD774-2F50-4C8B-9757-9AC6D746F845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4" name="CasellaDiTesto 58220">
          <a:extLst>
            <a:ext uri="{FF2B5EF4-FFF2-40B4-BE49-F238E27FC236}">
              <a16:creationId xmlns:a16="http://schemas.microsoft.com/office/drawing/2014/main" id="{DDF96D89-44FC-411B-9C5C-08466E78949D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5" name="CasellaDiTesto 58221">
          <a:extLst>
            <a:ext uri="{FF2B5EF4-FFF2-40B4-BE49-F238E27FC236}">
              <a16:creationId xmlns:a16="http://schemas.microsoft.com/office/drawing/2014/main" id="{67941AFF-73D0-45A3-9B02-F622DC16E4DA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6" name="CasellaDiTesto 58222">
          <a:extLst>
            <a:ext uri="{FF2B5EF4-FFF2-40B4-BE49-F238E27FC236}">
              <a16:creationId xmlns:a16="http://schemas.microsoft.com/office/drawing/2014/main" id="{CE506C5C-4A78-41B2-8255-A5C51DA42E53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7" name="CasellaDiTesto 58223">
          <a:extLst>
            <a:ext uri="{FF2B5EF4-FFF2-40B4-BE49-F238E27FC236}">
              <a16:creationId xmlns:a16="http://schemas.microsoft.com/office/drawing/2014/main" id="{C42A6F2A-F28D-44C8-94CA-BC6AF8C073E6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8" name="CasellaDiTesto 58224">
          <a:extLst>
            <a:ext uri="{FF2B5EF4-FFF2-40B4-BE49-F238E27FC236}">
              <a16:creationId xmlns:a16="http://schemas.microsoft.com/office/drawing/2014/main" id="{B51DA1E0-1687-474C-A81B-EB7B1DDB0817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29" name="CasellaDiTesto 58225">
          <a:extLst>
            <a:ext uri="{FF2B5EF4-FFF2-40B4-BE49-F238E27FC236}">
              <a16:creationId xmlns:a16="http://schemas.microsoft.com/office/drawing/2014/main" id="{38BC3FB9-4FD9-4018-B20A-E2CDD66EE91B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55</xdr:row>
      <xdr:rowOff>0</xdr:rowOff>
    </xdr:from>
    <xdr:ext cx="184320" cy="264240"/>
    <xdr:sp macro="" textlink="">
      <xdr:nvSpPr>
        <xdr:cNvPr id="4530" name="CasellaDiTesto 58226">
          <a:extLst>
            <a:ext uri="{FF2B5EF4-FFF2-40B4-BE49-F238E27FC236}">
              <a16:creationId xmlns:a16="http://schemas.microsoft.com/office/drawing/2014/main" id="{314FCCE5-6747-47CD-BA6F-D7C507525A17}"/>
            </a:ext>
          </a:extLst>
        </xdr:cNvPr>
        <xdr:cNvSpPr/>
      </xdr:nvSpPr>
      <xdr:spPr>
        <a:xfrm>
          <a:off x="13001625" y="2028825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1" name="CasellaDiTesto 58209">
          <a:extLst>
            <a:ext uri="{FF2B5EF4-FFF2-40B4-BE49-F238E27FC236}">
              <a16:creationId xmlns:a16="http://schemas.microsoft.com/office/drawing/2014/main" id="{CB080790-7F2C-4A07-85C8-E6184B95DA4D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2" name="CasellaDiTesto 58210">
          <a:extLst>
            <a:ext uri="{FF2B5EF4-FFF2-40B4-BE49-F238E27FC236}">
              <a16:creationId xmlns:a16="http://schemas.microsoft.com/office/drawing/2014/main" id="{4DB6A38C-5DED-4BEA-B5C9-88AA954483CB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3" name="CasellaDiTesto 58211">
          <a:extLst>
            <a:ext uri="{FF2B5EF4-FFF2-40B4-BE49-F238E27FC236}">
              <a16:creationId xmlns:a16="http://schemas.microsoft.com/office/drawing/2014/main" id="{D8A55C0F-929E-4FD3-BE7B-94E8A7F3CD1B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4" name="CasellaDiTesto 58212">
          <a:extLst>
            <a:ext uri="{FF2B5EF4-FFF2-40B4-BE49-F238E27FC236}">
              <a16:creationId xmlns:a16="http://schemas.microsoft.com/office/drawing/2014/main" id="{E35F4C5B-3D55-4B17-85BC-3D5581F73269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5" name="CasellaDiTesto 58213">
          <a:extLst>
            <a:ext uri="{FF2B5EF4-FFF2-40B4-BE49-F238E27FC236}">
              <a16:creationId xmlns:a16="http://schemas.microsoft.com/office/drawing/2014/main" id="{C82AC0B5-F27C-4ADF-B8D8-810B8CC31E12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6" name="CasellaDiTesto 58214">
          <a:extLst>
            <a:ext uri="{FF2B5EF4-FFF2-40B4-BE49-F238E27FC236}">
              <a16:creationId xmlns:a16="http://schemas.microsoft.com/office/drawing/2014/main" id="{85AFBB01-2887-4E45-B52C-6D0A0D6A3187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7" name="CasellaDiTesto 58215">
          <a:extLst>
            <a:ext uri="{FF2B5EF4-FFF2-40B4-BE49-F238E27FC236}">
              <a16:creationId xmlns:a16="http://schemas.microsoft.com/office/drawing/2014/main" id="{FE883A5F-3412-462B-9764-D49BCFB150B8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8" name="CasellaDiTesto 58216">
          <a:extLst>
            <a:ext uri="{FF2B5EF4-FFF2-40B4-BE49-F238E27FC236}">
              <a16:creationId xmlns:a16="http://schemas.microsoft.com/office/drawing/2014/main" id="{52F7D30F-BAB8-45E7-9A3B-02BE09C8D1B0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39" name="CasellaDiTesto 58217">
          <a:extLst>
            <a:ext uri="{FF2B5EF4-FFF2-40B4-BE49-F238E27FC236}">
              <a16:creationId xmlns:a16="http://schemas.microsoft.com/office/drawing/2014/main" id="{14FD2050-AED3-42B4-B740-65F89C8FA0DA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0" name="CasellaDiTesto 58218">
          <a:extLst>
            <a:ext uri="{FF2B5EF4-FFF2-40B4-BE49-F238E27FC236}">
              <a16:creationId xmlns:a16="http://schemas.microsoft.com/office/drawing/2014/main" id="{D6D424EA-E77B-4FC5-A6C2-418BDB680C02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1" name="CasellaDiTesto 58219">
          <a:extLst>
            <a:ext uri="{FF2B5EF4-FFF2-40B4-BE49-F238E27FC236}">
              <a16:creationId xmlns:a16="http://schemas.microsoft.com/office/drawing/2014/main" id="{C5599F63-D1C0-42F1-B716-223B5493F490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2" name="CasellaDiTesto 58220">
          <a:extLst>
            <a:ext uri="{FF2B5EF4-FFF2-40B4-BE49-F238E27FC236}">
              <a16:creationId xmlns:a16="http://schemas.microsoft.com/office/drawing/2014/main" id="{30C982C6-A796-42CD-8C91-10CB8078ADD4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3" name="CasellaDiTesto 58221">
          <a:extLst>
            <a:ext uri="{FF2B5EF4-FFF2-40B4-BE49-F238E27FC236}">
              <a16:creationId xmlns:a16="http://schemas.microsoft.com/office/drawing/2014/main" id="{209A04AE-3C71-45C1-8E37-D61F88007461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4" name="CasellaDiTesto 58222">
          <a:extLst>
            <a:ext uri="{FF2B5EF4-FFF2-40B4-BE49-F238E27FC236}">
              <a16:creationId xmlns:a16="http://schemas.microsoft.com/office/drawing/2014/main" id="{5B490993-F92E-46AC-8112-2A3442078309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5" name="CasellaDiTesto 58223">
          <a:extLst>
            <a:ext uri="{FF2B5EF4-FFF2-40B4-BE49-F238E27FC236}">
              <a16:creationId xmlns:a16="http://schemas.microsoft.com/office/drawing/2014/main" id="{2C9824AC-6FF8-46A2-9EA8-27D276BF7E57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6" name="CasellaDiTesto 58224">
          <a:extLst>
            <a:ext uri="{FF2B5EF4-FFF2-40B4-BE49-F238E27FC236}">
              <a16:creationId xmlns:a16="http://schemas.microsoft.com/office/drawing/2014/main" id="{3B563FA6-6D08-4566-9959-02595D5754A6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7" name="CasellaDiTesto 58225">
          <a:extLst>
            <a:ext uri="{FF2B5EF4-FFF2-40B4-BE49-F238E27FC236}">
              <a16:creationId xmlns:a16="http://schemas.microsoft.com/office/drawing/2014/main" id="{992E9263-3665-4786-897D-A7503353C208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14</xdr:col>
      <xdr:colOff>0</xdr:colOff>
      <xdr:row>56</xdr:row>
      <xdr:rowOff>0</xdr:rowOff>
    </xdr:from>
    <xdr:ext cx="184320" cy="264240"/>
    <xdr:sp macro="" textlink="">
      <xdr:nvSpPr>
        <xdr:cNvPr id="4548" name="CasellaDiTesto 58226">
          <a:extLst>
            <a:ext uri="{FF2B5EF4-FFF2-40B4-BE49-F238E27FC236}">
              <a16:creationId xmlns:a16="http://schemas.microsoft.com/office/drawing/2014/main" id="{6828D9D9-FA8B-4CFF-B851-746D7650E0A9}"/>
            </a:ext>
          </a:extLst>
        </xdr:cNvPr>
        <xdr:cNvSpPr/>
      </xdr:nvSpPr>
      <xdr:spPr>
        <a:xfrm>
          <a:off x="13001625" y="206375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304560" cy="304560"/>
    <xdr:sp macro="" textlink="">
      <xdr:nvSpPr>
        <xdr:cNvPr id="4549" name="AutoShape 1024">
          <a:extLst>
            <a:ext uri="{FF2B5EF4-FFF2-40B4-BE49-F238E27FC236}">
              <a16:creationId xmlns:a16="http://schemas.microsoft.com/office/drawing/2014/main" id="{B9234FD4-BEFB-4BB0-9D28-1A526EA9CF23}"/>
            </a:ext>
          </a:extLst>
        </xdr:cNvPr>
        <xdr:cNvSpPr/>
      </xdr:nvSpPr>
      <xdr:spPr>
        <a:xfrm>
          <a:off x="13001625" y="7366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304560" cy="304560"/>
    <xdr:sp macro="" textlink="">
      <xdr:nvSpPr>
        <xdr:cNvPr id="4550" name="AutoShape 1024">
          <a:extLst>
            <a:ext uri="{FF2B5EF4-FFF2-40B4-BE49-F238E27FC236}">
              <a16:creationId xmlns:a16="http://schemas.microsoft.com/office/drawing/2014/main" id="{C7FA75F1-EBCE-4D04-8849-48500F66E3A6}"/>
            </a:ext>
          </a:extLst>
        </xdr:cNvPr>
        <xdr:cNvSpPr/>
      </xdr:nvSpPr>
      <xdr:spPr>
        <a:xfrm>
          <a:off x="13001625" y="7366000"/>
          <a:ext cx="304560" cy="304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1" name="CasellaDiTesto 23743">
          <a:extLst>
            <a:ext uri="{FF2B5EF4-FFF2-40B4-BE49-F238E27FC236}">
              <a16:creationId xmlns:a16="http://schemas.microsoft.com/office/drawing/2014/main" id="{6C343267-7353-4047-85A1-7343D66515F9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2" name="CasellaDiTesto 23744">
          <a:extLst>
            <a:ext uri="{FF2B5EF4-FFF2-40B4-BE49-F238E27FC236}">
              <a16:creationId xmlns:a16="http://schemas.microsoft.com/office/drawing/2014/main" id="{5A3605E0-3F4F-4891-8BCB-669E44AFF334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3" name="CasellaDiTesto 23745">
          <a:extLst>
            <a:ext uri="{FF2B5EF4-FFF2-40B4-BE49-F238E27FC236}">
              <a16:creationId xmlns:a16="http://schemas.microsoft.com/office/drawing/2014/main" id="{BA12833D-667D-4645-AB49-F33AF64B8128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4" name="CasellaDiTesto 23746">
          <a:extLst>
            <a:ext uri="{FF2B5EF4-FFF2-40B4-BE49-F238E27FC236}">
              <a16:creationId xmlns:a16="http://schemas.microsoft.com/office/drawing/2014/main" id="{601D6FED-24BF-4E81-9897-6DC2A12563B2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5" name="CasellaDiTesto 23747">
          <a:extLst>
            <a:ext uri="{FF2B5EF4-FFF2-40B4-BE49-F238E27FC236}">
              <a16:creationId xmlns:a16="http://schemas.microsoft.com/office/drawing/2014/main" id="{A5921070-0EE5-48FF-9A2A-F4A0BE43438D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6" name="CasellaDiTesto 23748">
          <a:extLst>
            <a:ext uri="{FF2B5EF4-FFF2-40B4-BE49-F238E27FC236}">
              <a16:creationId xmlns:a16="http://schemas.microsoft.com/office/drawing/2014/main" id="{3CB30800-89A9-434E-A396-BEBE23E804D4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7" name="CasellaDiTesto 27446">
          <a:extLst>
            <a:ext uri="{FF2B5EF4-FFF2-40B4-BE49-F238E27FC236}">
              <a16:creationId xmlns:a16="http://schemas.microsoft.com/office/drawing/2014/main" id="{21AABE39-123A-451E-8042-28CA47BBA2AC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8" name="CasellaDiTesto 27447">
          <a:extLst>
            <a:ext uri="{FF2B5EF4-FFF2-40B4-BE49-F238E27FC236}">
              <a16:creationId xmlns:a16="http://schemas.microsoft.com/office/drawing/2014/main" id="{F8142416-808E-4ADC-91E9-AADB62E03453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59" name="CasellaDiTesto 27448">
          <a:extLst>
            <a:ext uri="{FF2B5EF4-FFF2-40B4-BE49-F238E27FC236}">
              <a16:creationId xmlns:a16="http://schemas.microsoft.com/office/drawing/2014/main" id="{745BB0EF-CEBD-4C71-8CA5-8658088ED242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60" name="CasellaDiTesto 27449">
          <a:extLst>
            <a:ext uri="{FF2B5EF4-FFF2-40B4-BE49-F238E27FC236}">
              <a16:creationId xmlns:a16="http://schemas.microsoft.com/office/drawing/2014/main" id="{2A089561-E520-4BD5-96F6-4ECA60BA30A2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61" name="CasellaDiTesto 27450">
          <a:extLst>
            <a:ext uri="{FF2B5EF4-FFF2-40B4-BE49-F238E27FC236}">
              <a16:creationId xmlns:a16="http://schemas.microsoft.com/office/drawing/2014/main" id="{3D189E93-82F9-4D80-A1C0-DEA8F725B2F5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11</xdr:col>
      <xdr:colOff>0</xdr:colOff>
      <xdr:row>33</xdr:row>
      <xdr:rowOff>0</xdr:rowOff>
    </xdr:from>
    <xdr:ext cx="184320" cy="264240"/>
    <xdr:sp macro="" textlink="">
      <xdr:nvSpPr>
        <xdr:cNvPr id="4562" name="CasellaDiTesto 27451">
          <a:extLst>
            <a:ext uri="{FF2B5EF4-FFF2-40B4-BE49-F238E27FC236}">
              <a16:creationId xmlns:a16="http://schemas.microsoft.com/office/drawing/2014/main" id="{5E2823B9-2514-4060-92D0-9222A6648CBC}"/>
            </a:ext>
          </a:extLst>
        </xdr:cNvPr>
        <xdr:cNvSpPr/>
      </xdr:nvSpPr>
      <xdr:spPr>
        <a:xfrm>
          <a:off x="13001625" y="73660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4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6" sqref="D6"/>
    </sheetView>
  </sheetViews>
  <sheetFormatPr defaultColWidth="9.140625" defaultRowHeight="12.75"/>
  <cols>
    <col min="1" max="1" width="0.5703125" style="2" customWidth="1"/>
    <col min="2" max="2" width="4.5703125" style="3" hidden="1" customWidth="1"/>
    <col min="3" max="3" width="43.7109375" style="4" customWidth="1"/>
    <col min="4" max="4" width="7.7109375" style="4" customWidth="1"/>
    <col min="5" max="5" width="5.140625" style="4" hidden="1" customWidth="1"/>
    <col min="6" max="6" width="43.7109375" style="4" customWidth="1"/>
    <col min="7" max="7" width="7.7109375" style="4" customWidth="1"/>
    <col min="8" max="8" width="4.7109375" style="4" hidden="1" customWidth="1"/>
    <col min="9" max="9" width="43.7109375" style="4" customWidth="1"/>
    <col min="10" max="10" width="7.7109375" style="4" customWidth="1"/>
    <col min="11" max="11" width="5.140625" style="4" hidden="1" customWidth="1"/>
    <col min="12" max="12" width="32.7109375" style="4" customWidth="1"/>
    <col min="13" max="13" width="7.7109375" style="4" customWidth="1"/>
    <col min="14" max="14" width="5.85546875" style="4" hidden="1" customWidth="1"/>
    <col min="15" max="15" width="32.7109375" style="4" customWidth="1"/>
    <col min="16" max="16" width="7.7109375" style="4" customWidth="1"/>
    <col min="17" max="17" width="0.42578125" style="5" customWidth="1"/>
    <col min="18" max="22" width="9.140625" style="2" hidden="1"/>
    <col min="23" max="23" width="8.5703125" style="2" hidden="1" customWidth="1"/>
    <col min="24" max="24" width="9" style="2" customWidth="1"/>
    <col min="25" max="25" width="11.85546875" style="2" customWidth="1"/>
    <col min="26" max="26" width="9.140625" style="2"/>
    <col min="27" max="27" width="15.42578125" style="2" customWidth="1"/>
    <col min="28" max="29" width="5.140625" style="2" customWidth="1"/>
    <col min="30" max="16384" width="9.140625" style="2"/>
  </cols>
  <sheetData>
    <row r="1" spans="1:30" ht="43.5" customHeight="1">
      <c r="A1" s="157"/>
      <c r="C1" s="158" t="s">
        <v>0</v>
      </c>
      <c r="D1" s="158"/>
      <c r="E1" s="6"/>
      <c r="F1" s="159" t="s">
        <v>1</v>
      </c>
      <c r="G1" s="159"/>
      <c r="H1" s="159"/>
      <c r="I1" s="159"/>
      <c r="J1" s="7" t="s">
        <v>665</v>
      </c>
      <c r="K1" s="8"/>
      <c r="L1" s="8"/>
      <c r="M1" s="9"/>
      <c r="N1" s="9"/>
      <c r="O1" s="9"/>
      <c r="P1" s="10"/>
    </row>
    <row r="2" spans="1:30" ht="29.25" customHeight="1">
      <c r="A2" s="157"/>
      <c r="C2" s="160"/>
      <c r="D2" s="160"/>
      <c r="E2" s="11"/>
      <c r="F2" s="161"/>
      <c r="G2" s="161"/>
      <c r="H2" s="161"/>
      <c r="I2" s="161"/>
      <c r="J2" s="12" t="s">
        <v>2</v>
      </c>
      <c r="K2" s="13"/>
      <c r="L2" s="13"/>
      <c r="M2" s="13"/>
      <c r="N2" s="13"/>
      <c r="O2" s="13"/>
      <c r="P2" s="14"/>
      <c r="X2" s="15"/>
      <c r="Y2" s="15"/>
      <c r="Z2" s="15"/>
      <c r="AA2" s="15"/>
      <c r="AB2" s="15"/>
      <c r="AC2" s="15"/>
      <c r="AD2" s="15"/>
    </row>
    <row r="3" spans="1:30" ht="1.5" customHeight="1">
      <c r="A3" s="157"/>
      <c r="C3" s="16"/>
      <c r="D3" s="17"/>
      <c r="E3" s="17"/>
      <c r="F3" s="18"/>
      <c r="G3" s="18"/>
      <c r="H3" s="18"/>
      <c r="I3" s="18"/>
      <c r="J3" s="17"/>
      <c r="K3" s="19"/>
      <c r="L3" s="154"/>
      <c r="M3" s="154"/>
      <c r="N3" s="20"/>
      <c r="O3" s="21"/>
      <c r="P3" s="22"/>
      <c r="X3" s="15"/>
      <c r="Y3" s="15"/>
      <c r="Z3" s="15"/>
      <c r="AA3" s="15"/>
      <c r="AB3" s="15"/>
      <c r="AC3" s="15"/>
      <c r="AD3" s="15"/>
    </row>
    <row r="4" spans="1:30" ht="17.25" customHeight="1">
      <c r="A4" s="157"/>
      <c r="B4" s="23"/>
      <c r="C4" s="24" t="s">
        <v>3</v>
      </c>
      <c r="D4" s="25">
        <f>SUM(AA20+AA21)</f>
        <v>0</v>
      </c>
      <c r="E4" s="26"/>
      <c r="F4" s="24" t="s">
        <v>4</v>
      </c>
      <c r="G4" s="27">
        <f>SUM(AA16+AA19)-AA13</f>
        <v>0</v>
      </c>
      <c r="H4" s="28"/>
      <c r="I4" s="29" t="s">
        <v>5</v>
      </c>
      <c r="J4" s="30">
        <f>SUM(AA17+AA18)</f>
        <v>0</v>
      </c>
      <c r="K4" s="31"/>
      <c r="L4" s="32"/>
      <c r="M4" s="33"/>
      <c r="N4" s="31"/>
      <c r="O4" s="34"/>
      <c r="P4" s="35"/>
      <c r="R4" s="36">
        <f>SUM(S5:S70)+SUM(T5:T70)+SUM(U5:U70)+SUM(V5:V70)+SUM(W5:W70)</f>
        <v>0</v>
      </c>
      <c r="S4" s="37" t="str">
        <f>IF(B4&gt;0,VLOOKUP(B4,Foglio1!$B$2:$B$8672,1,0),"")</f>
        <v/>
      </c>
      <c r="T4" s="37" t="str">
        <f>IF(E4&gt;0,VLOOKUP(E4,Foglio1!$B$2:$B$8672,1,0),"")</f>
        <v/>
      </c>
      <c r="U4" s="37" t="str">
        <f>IF(H4&gt;0,VLOOKUP(H4,Foglio1!$B$2:$B$8672,1,0),"")</f>
        <v/>
      </c>
      <c r="V4" s="37" t="str">
        <f>IF(K4&gt;0,VLOOKUP(K4,Foglio1!$B$2:$B$8672,1,0),"")</f>
        <v/>
      </c>
      <c r="W4" s="37" t="str">
        <f>IF(N4&gt;0,VLOOKUP(N4,Foglio1!$B$2:$B$8672,1,0),"")</f>
        <v/>
      </c>
      <c r="X4" s="15"/>
      <c r="Y4" s="155" t="s">
        <v>6</v>
      </c>
      <c r="Z4" s="155"/>
      <c r="AA4" s="155"/>
      <c r="AB4" s="155"/>
      <c r="AC4" s="155"/>
      <c r="AD4" s="15"/>
    </row>
    <row r="5" spans="1:30" ht="21" customHeight="1">
      <c r="A5" s="157"/>
      <c r="B5" s="23"/>
      <c r="C5" s="38" t="s">
        <v>7</v>
      </c>
      <c r="D5" s="39"/>
      <c r="E5" s="40" t="s">
        <v>8</v>
      </c>
      <c r="F5" s="38" t="s">
        <v>238</v>
      </c>
      <c r="G5" s="39"/>
      <c r="H5" s="40" t="s">
        <v>9</v>
      </c>
      <c r="I5" s="135"/>
      <c r="J5" s="39"/>
      <c r="K5" s="40" t="s">
        <v>10</v>
      </c>
      <c r="L5" s="41" t="s">
        <v>11</v>
      </c>
      <c r="M5" s="42"/>
      <c r="N5" s="40"/>
      <c r="O5" s="41" t="s">
        <v>12</v>
      </c>
      <c r="P5" s="43"/>
      <c r="Q5" s="156">
        <v>1</v>
      </c>
      <c r="S5" s="37" t="str">
        <f>IF(B5&gt;0,VLOOKUP(B5,Foglio1!$B$2:$B$8672,1,0),"")</f>
        <v/>
      </c>
      <c r="T5" s="37" t="str">
        <f>IF(E5&gt;0,VLOOKUP(E5,Foglio1!$B$2:$B$8672,1,0),"")</f>
        <v>H070</v>
      </c>
      <c r="U5" s="37" t="str">
        <f>IF(H5&gt;0,VLOOKUP(H5,Foglio1!$B$2:$B$8672,1,0),"")</f>
        <v>H508</v>
      </c>
      <c r="V5" s="37" t="str">
        <f>IF(K5&gt;0,VLOOKUP(K5,Foglio1!$B$2:$B$8672,1,0),"")</f>
        <v>H614</v>
      </c>
      <c r="W5" s="37" t="str">
        <f>IF(N5&gt;0,VLOOKUP(N5,Foglio1!$B$2:$B$8672,1,0),"")</f>
        <v/>
      </c>
      <c r="X5" s="15"/>
      <c r="Y5" s="155"/>
      <c r="Z5" s="155"/>
      <c r="AA5" s="155"/>
      <c r="AB5" s="155"/>
      <c r="AC5" s="155"/>
      <c r="AD5" s="15"/>
    </row>
    <row r="6" spans="1:30" ht="27.75" customHeight="1">
      <c r="A6" s="157"/>
      <c r="B6" s="23"/>
      <c r="C6" s="44" t="s">
        <v>13</v>
      </c>
      <c r="D6" s="45"/>
      <c r="E6" s="40"/>
      <c r="F6" s="44"/>
      <c r="G6" s="45"/>
      <c r="H6" s="40"/>
      <c r="I6" s="136" t="s">
        <v>14</v>
      </c>
      <c r="J6" s="45"/>
      <c r="K6" s="40"/>
      <c r="L6" s="46" t="s">
        <v>14</v>
      </c>
      <c r="M6" s="47"/>
      <c r="N6" s="48"/>
      <c r="O6" s="46" t="s">
        <v>15</v>
      </c>
      <c r="P6" s="43"/>
      <c r="Q6" s="156"/>
      <c r="S6" s="37"/>
      <c r="T6" s="37"/>
      <c r="U6" s="37"/>
      <c r="V6" s="37"/>
      <c r="W6" s="37"/>
      <c r="X6" s="15"/>
      <c r="Y6" s="155"/>
      <c r="Z6" s="155"/>
      <c r="AA6" s="155"/>
      <c r="AB6" s="155"/>
      <c r="AC6" s="155"/>
      <c r="AD6" s="15"/>
    </row>
    <row r="7" spans="1:30" ht="27.75" customHeight="1">
      <c r="A7" s="157"/>
      <c r="B7" s="23"/>
      <c r="C7" s="44" t="s">
        <v>17</v>
      </c>
      <c r="D7" s="45"/>
      <c r="E7" s="40"/>
      <c r="F7" s="44" t="s">
        <v>258</v>
      </c>
      <c r="G7" s="45"/>
      <c r="H7" s="40"/>
      <c r="I7" s="137"/>
      <c r="J7" s="45"/>
      <c r="K7" s="40"/>
      <c r="L7" s="49"/>
      <c r="M7" s="47"/>
      <c r="N7" s="48"/>
      <c r="O7" s="50"/>
      <c r="P7" s="43"/>
      <c r="Q7" s="156"/>
      <c r="S7" s="37"/>
      <c r="T7" s="37"/>
      <c r="U7" s="37"/>
      <c r="V7" s="37"/>
      <c r="W7" s="37"/>
      <c r="X7" s="15"/>
      <c r="Y7" s="155"/>
      <c r="Z7" s="155"/>
      <c r="AA7" s="155"/>
      <c r="AB7" s="155"/>
      <c r="AC7" s="155"/>
      <c r="AD7" s="15"/>
    </row>
    <row r="8" spans="1:30" ht="27.75" customHeight="1">
      <c r="A8" s="157"/>
      <c r="B8" s="23"/>
      <c r="C8" s="44" t="s">
        <v>18</v>
      </c>
      <c r="D8" s="45"/>
      <c r="E8" s="40"/>
      <c r="F8" s="44"/>
      <c r="G8" s="45"/>
      <c r="H8" s="40"/>
      <c r="I8" s="137"/>
      <c r="J8" s="45"/>
      <c r="K8" s="40"/>
      <c r="L8" s="50" t="s">
        <v>53</v>
      </c>
      <c r="M8" s="47"/>
      <c r="N8" s="48"/>
      <c r="O8" s="50" t="s">
        <v>650</v>
      </c>
      <c r="P8" s="43"/>
      <c r="Q8" s="156"/>
      <c r="S8" s="37"/>
      <c r="T8" s="37"/>
      <c r="U8" s="37"/>
      <c r="V8" s="37"/>
      <c r="W8" s="37"/>
      <c r="X8" s="15"/>
      <c r="Y8" s="155"/>
      <c r="Z8" s="155"/>
      <c r="AA8" s="155"/>
      <c r="AB8" s="155"/>
      <c r="AC8" s="155"/>
      <c r="AD8" s="15"/>
    </row>
    <row r="9" spans="1:30" ht="27.75" customHeight="1">
      <c r="A9" s="157"/>
      <c r="B9" s="23"/>
      <c r="C9" s="44" t="s">
        <v>20</v>
      </c>
      <c r="D9" s="45"/>
      <c r="E9" s="40"/>
      <c r="F9" s="44"/>
      <c r="G9" s="45"/>
      <c r="H9" s="40"/>
      <c r="I9" s="137"/>
      <c r="J9" s="45"/>
      <c r="K9" s="40"/>
      <c r="L9" s="51" t="s">
        <v>21</v>
      </c>
      <c r="M9" s="47"/>
      <c r="N9" s="48"/>
      <c r="O9" s="97" t="s">
        <v>82</v>
      </c>
      <c r="P9" s="43"/>
      <c r="Q9" s="156"/>
      <c r="S9" s="37"/>
      <c r="T9" s="37"/>
      <c r="U9" s="37"/>
      <c r="V9" s="37"/>
      <c r="W9" s="37"/>
      <c r="X9" s="15"/>
      <c r="Y9" s="155"/>
      <c r="Z9" s="155"/>
      <c r="AA9" s="155"/>
      <c r="AB9" s="155"/>
      <c r="AC9" s="155"/>
      <c r="AD9" s="15"/>
    </row>
    <row r="10" spans="1:30" ht="27.75" customHeight="1">
      <c r="A10" s="157"/>
      <c r="B10" s="23"/>
      <c r="C10" s="44" t="s">
        <v>24</v>
      </c>
      <c r="D10" s="45"/>
      <c r="E10" s="40"/>
      <c r="F10" s="44" t="s">
        <v>295</v>
      </c>
      <c r="G10" s="45"/>
      <c r="H10" s="40"/>
      <c r="I10" s="137"/>
      <c r="J10" s="45"/>
      <c r="K10" s="40"/>
      <c r="L10" s="51" t="s">
        <v>19</v>
      </c>
      <c r="M10" s="47"/>
      <c r="N10" s="48"/>
      <c r="O10" s="97" t="s">
        <v>657</v>
      </c>
      <c r="P10" s="43"/>
      <c r="Q10" s="156"/>
      <c r="S10" s="37"/>
      <c r="T10" s="37"/>
      <c r="U10" s="37"/>
      <c r="V10" s="37"/>
      <c r="W10" s="37"/>
      <c r="X10" s="15"/>
      <c r="Y10" s="155"/>
      <c r="Z10" s="155"/>
      <c r="AA10" s="155"/>
      <c r="AB10" s="155"/>
      <c r="AC10" s="155"/>
      <c r="AD10" s="15"/>
    </row>
    <row r="11" spans="1:30" ht="27.75" customHeight="1">
      <c r="A11" s="157"/>
      <c r="B11" s="23"/>
      <c r="C11" s="44" t="s">
        <v>30</v>
      </c>
      <c r="D11" s="45"/>
      <c r="E11" s="40"/>
      <c r="F11" s="44"/>
      <c r="G11" s="45"/>
      <c r="H11" s="40"/>
      <c r="I11" s="137"/>
      <c r="J11" s="45"/>
      <c r="K11" s="40"/>
      <c r="L11" s="51"/>
      <c r="M11" s="47"/>
      <c r="N11" s="48"/>
      <c r="O11" s="51" t="s">
        <v>22</v>
      </c>
      <c r="P11" s="43"/>
      <c r="Q11" s="156"/>
      <c r="S11" s="37"/>
      <c r="T11" s="37"/>
      <c r="U11" s="37"/>
      <c r="V11" s="37"/>
      <c r="W11" s="37"/>
      <c r="X11" s="15"/>
      <c r="Y11" s="155"/>
      <c r="Z11" s="155"/>
      <c r="AA11" s="155"/>
      <c r="AB11" s="155"/>
      <c r="AC11" s="155"/>
      <c r="AD11" s="15"/>
    </row>
    <row r="12" spans="1:30" ht="27.75" customHeight="1">
      <c r="A12" s="157"/>
      <c r="B12" s="23" t="s">
        <v>23</v>
      </c>
      <c r="C12" s="44" t="s">
        <v>36</v>
      </c>
      <c r="D12" s="45"/>
      <c r="E12" s="52" t="s">
        <v>25</v>
      </c>
      <c r="F12" s="44"/>
      <c r="G12" s="45"/>
      <c r="H12" s="52" t="s">
        <v>26</v>
      </c>
      <c r="I12" s="137"/>
      <c r="J12" s="45"/>
      <c r="K12" s="52" t="s">
        <v>27</v>
      </c>
      <c r="L12" s="66"/>
      <c r="M12" s="45"/>
      <c r="N12" s="52" t="s">
        <v>28</v>
      </c>
      <c r="O12" s="51"/>
      <c r="P12" s="43"/>
      <c r="Q12" s="156"/>
      <c r="S12" s="37" t="str">
        <f>IF(B12&gt;0,VLOOKUP(B12,Foglio1!$B$2:$B$8672,1,0),"")</f>
        <v>H333</v>
      </c>
      <c r="T12" s="37" t="str">
        <f>IF(E12&gt;0,VLOOKUP(E12,Foglio1!$B$2:$B$8672,1,0),"")</f>
        <v>H080</v>
      </c>
      <c r="U12" s="37" t="str">
        <f>IF(H12&gt;0,VLOOKUP(H12,Foglio1!$B$2:$B$8672,1,0),"")</f>
        <v>H509</v>
      </c>
      <c r="V12" s="37" t="str">
        <f>IF(K12&gt;0,VLOOKUP(K12,Foglio1!$B$2:$B$8672,1,0),"")</f>
        <v>H590</v>
      </c>
      <c r="W12" s="37" t="str">
        <f>IF(N12&gt;0,VLOOKUP(N12,Foglio1!$B$2:$B$8672,1,0),"")</f>
        <v>HPF8</v>
      </c>
      <c r="X12" s="15"/>
      <c r="Y12" s="155"/>
      <c r="Z12" s="155"/>
      <c r="AA12" s="155"/>
      <c r="AB12" s="155"/>
      <c r="AC12" s="155"/>
      <c r="AD12" s="15"/>
    </row>
    <row r="13" spans="1:30" ht="27.75" customHeight="1">
      <c r="A13" s="157"/>
      <c r="B13" s="23" t="s">
        <v>29</v>
      </c>
      <c r="C13" s="44" t="s">
        <v>654</v>
      </c>
      <c r="D13" s="45"/>
      <c r="E13" s="52" t="s">
        <v>31</v>
      </c>
      <c r="F13" s="44"/>
      <c r="G13" s="45"/>
      <c r="H13" s="52" t="s">
        <v>32</v>
      </c>
      <c r="I13" s="137"/>
      <c r="J13" s="45"/>
      <c r="K13" s="52" t="s">
        <v>33</v>
      </c>
      <c r="L13" s="146"/>
      <c r="M13" s="45"/>
      <c r="N13" s="52" t="s">
        <v>34</v>
      </c>
      <c r="O13" s="51"/>
      <c r="P13" s="43"/>
      <c r="Q13" s="156"/>
      <c r="S13" s="37" t="str">
        <f>IF(B13&gt;0,VLOOKUP(B13,Foglio1!$B$2:$B$8672,1,0),"")</f>
        <v>H317</v>
      </c>
      <c r="T13" s="37" t="str">
        <f>IF(E13&gt;0,VLOOKUP(E13,Foglio1!$B$2:$B$8672,1,0),"")</f>
        <v>H081</v>
      </c>
      <c r="U13" s="37" t="str">
        <f>IF(H13&gt;0,VLOOKUP(H13,Foglio1!$B$2:$B$8672,1,0),"")</f>
        <v>H504</v>
      </c>
      <c r="V13" s="37" t="str">
        <f>IF(K13&gt;0,VLOOKUP(K13,Foglio1!$B$2:$B$8672,1,0),"")</f>
        <v>H622</v>
      </c>
      <c r="W13" s="37" t="str">
        <f>IF(N13&gt;0,VLOOKUP(N13,Foglio1!$B$2:$B$8672,1,0),"")</f>
        <v>HPF24</v>
      </c>
      <c r="X13" s="15"/>
      <c r="Y13" s="54" t="s">
        <v>3</v>
      </c>
      <c r="Z13" s="54"/>
      <c r="AA13" s="55">
        <f>SUM(AA20+AA21)</f>
        <v>0</v>
      </c>
      <c r="AB13" s="56"/>
      <c r="AC13" s="56"/>
      <c r="AD13" s="15"/>
    </row>
    <row r="14" spans="1:30" ht="27.75" customHeight="1">
      <c r="A14" s="157"/>
      <c r="B14" s="23" t="s">
        <v>35</v>
      </c>
      <c r="C14" s="44" t="s">
        <v>49</v>
      </c>
      <c r="D14" s="45"/>
      <c r="E14" s="52" t="s">
        <v>37</v>
      </c>
      <c r="F14" s="44"/>
      <c r="G14" s="45"/>
      <c r="H14" s="52" t="s">
        <v>38</v>
      </c>
      <c r="I14" s="137"/>
      <c r="J14" s="45"/>
      <c r="K14" s="52" t="s">
        <v>39</v>
      </c>
      <c r="L14" s="150" t="s">
        <v>95</v>
      </c>
      <c r="M14" s="45"/>
      <c r="N14" s="52" t="s">
        <v>40</v>
      </c>
      <c r="O14" s="50"/>
      <c r="P14" s="43"/>
      <c r="Q14" s="156"/>
      <c r="S14" s="37" t="str">
        <f>IF(B14&gt;0,VLOOKUP(B14,Foglio1!$B$2:$B$8672,1,0),"")</f>
        <v>H305</v>
      </c>
      <c r="T14" s="37" t="str">
        <f>IF(E14&gt;0,VLOOKUP(E14,Foglio1!$B$2:$B$8672,1,0),"")</f>
        <v>H064</v>
      </c>
      <c r="U14" s="37" t="str">
        <f>IF(H14&gt;0,VLOOKUP(H14,Foglio1!$B$2:$B$8672,1,0),"")</f>
        <v>H507</v>
      </c>
      <c r="V14" s="37" t="str">
        <f>IF(K14&gt;0,VLOOKUP(K14,Foglio1!$B$2:$B$8672,1,0),"")</f>
        <v>H644</v>
      </c>
      <c r="W14" s="37" t="str">
        <f>IF(N14&gt;0,VLOOKUP(N14,Foglio1!$B$2:$B$8672,1,0),"")</f>
        <v>HPF25</v>
      </c>
      <c r="X14" s="15"/>
      <c r="Y14" s="54" t="s">
        <v>41</v>
      </c>
      <c r="Z14" s="57"/>
      <c r="AA14" s="55">
        <f>SUM(AA16+AA19)-AA13</f>
        <v>0</v>
      </c>
      <c r="AB14" s="56"/>
      <c r="AC14" s="56"/>
      <c r="AD14" s="15"/>
    </row>
    <row r="15" spans="1:30" ht="27.75" customHeight="1">
      <c r="A15" s="157"/>
      <c r="B15" s="23" t="s">
        <v>42</v>
      </c>
      <c r="C15" s="44" t="s">
        <v>57</v>
      </c>
      <c r="D15" s="45"/>
      <c r="E15" s="52" t="s">
        <v>43</v>
      </c>
      <c r="F15" s="53"/>
      <c r="G15" s="45"/>
      <c r="H15" s="52" t="s">
        <v>44</v>
      </c>
      <c r="I15" s="137"/>
      <c r="J15" s="45"/>
      <c r="K15" s="52" t="s">
        <v>45</v>
      </c>
      <c r="L15" s="51"/>
      <c r="M15" s="45"/>
      <c r="N15" s="52" t="s">
        <v>46</v>
      </c>
      <c r="O15" s="97"/>
      <c r="P15" s="43"/>
      <c r="Q15" s="156"/>
      <c r="S15" s="37" t="str">
        <f>IF(B15&gt;0,VLOOKUP(B15,Foglio1!$B$2:$B$8672,1,0),"")</f>
        <v>H325</v>
      </c>
      <c r="T15" s="37" t="str">
        <f>IF(E15&gt;0,VLOOKUP(E15,Foglio1!$B$2:$B$8672,1,0),"")</f>
        <v>H095</v>
      </c>
      <c r="U15" s="37" t="str">
        <f>IF(H15&gt;0,VLOOKUP(H15,Foglio1!$B$2:$B$8672,1,0),"")</f>
        <v>H502</v>
      </c>
      <c r="V15" s="37" t="str">
        <f>IF(K15&gt;0,VLOOKUP(K15,Foglio1!$B$2:$B$8672,1,0),"")</f>
        <v>H598</v>
      </c>
      <c r="W15" s="37" t="str">
        <f>IF(N15&gt;0,VLOOKUP(N15,Foglio1!$B$2:$B$8672,1,0),"")</f>
        <v>HPF1</v>
      </c>
      <c r="X15" s="15"/>
      <c r="Y15" s="54" t="s">
        <v>47</v>
      </c>
      <c r="Z15" s="57"/>
      <c r="AA15" s="55">
        <f>SUM(AA17+AA18)</f>
        <v>0</v>
      </c>
      <c r="AB15" s="56"/>
      <c r="AC15" s="56"/>
      <c r="AD15" s="15"/>
    </row>
    <row r="16" spans="1:30" ht="27.75" customHeight="1">
      <c r="A16" s="157"/>
      <c r="B16" s="23" t="s">
        <v>48</v>
      </c>
      <c r="C16" s="44" t="s">
        <v>64</v>
      </c>
      <c r="D16" s="45"/>
      <c r="E16" s="52" t="s">
        <v>50</v>
      </c>
      <c r="F16" s="44"/>
      <c r="G16" s="45"/>
      <c r="H16" s="52" t="s">
        <v>51</v>
      </c>
      <c r="I16" s="137"/>
      <c r="J16" s="45"/>
      <c r="K16" s="52" t="s">
        <v>52</v>
      </c>
      <c r="L16" s="51" t="s">
        <v>102</v>
      </c>
      <c r="M16" s="45"/>
      <c r="N16" s="52" t="s">
        <v>54</v>
      </c>
      <c r="O16" s="97"/>
      <c r="P16" s="43"/>
      <c r="Q16" s="156"/>
      <c r="S16" s="37" t="str">
        <f>IF(B16&gt;0,VLOOKUP(B16,Foglio1!$B$2:$B$8672,1,0),"")</f>
        <v>H331</v>
      </c>
      <c r="T16" s="37" t="str">
        <f>IF(E16&gt;0,VLOOKUP(E16,Foglio1!$B$2:$B$8672,1,0),"")</f>
        <v>H071</v>
      </c>
      <c r="U16" s="37" t="str">
        <f>IF(H16&gt;0,VLOOKUP(H16,Foglio1!$B$2:$B$8672,1,0),"")</f>
        <v>H512</v>
      </c>
      <c r="V16" s="37" t="str">
        <f>IF(K16&gt;0,VLOOKUP(K16,Foglio1!$B$2:$B$8672,1,0),"")</f>
        <v>H631</v>
      </c>
      <c r="W16" s="37" t="str">
        <f>IF(N16&gt;0,VLOOKUP(N16,Foglio1!$B$2:$B$8672,1,0),"")</f>
        <v>HPF2</v>
      </c>
      <c r="X16" s="58"/>
      <c r="Y16" s="59" t="s">
        <v>55</v>
      </c>
      <c r="Z16" s="60"/>
      <c r="AA16" s="59">
        <f>CEILING(AA17/4,1)</f>
        <v>0</v>
      </c>
      <c r="AB16" s="61"/>
      <c r="AC16" s="61"/>
      <c r="AD16" s="62"/>
    </row>
    <row r="17" spans="1:32" ht="27.75" customHeight="1">
      <c r="A17" s="157"/>
      <c r="B17" s="23" t="s">
        <v>56</v>
      </c>
      <c r="C17" s="79" t="s">
        <v>641</v>
      </c>
      <c r="D17" s="45"/>
      <c r="E17" s="52" t="s">
        <v>58</v>
      </c>
      <c r="F17" s="44"/>
      <c r="G17" s="45"/>
      <c r="H17" s="52" t="s">
        <v>59</v>
      </c>
      <c r="I17" s="137"/>
      <c r="J17" s="45"/>
      <c r="K17" s="52" t="s">
        <v>60</v>
      </c>
      <c r="L17" s="97"/>
      <c r="M17" s="45"/>
      <c r="N17" s="52" t="s">
        <v>61</v>
      </c>
      <c r="O17" s="51"/>
      <c r="P17" s="43"/>
      <c r="Q17" s="156"/>
      <c r="S17" s="37" t="str">
        <f>IF(B17&gt;0,VLOOKUP(B17,Foglio1!$B$2:$B$8672,1,0),"")</f>
        <v>H338</v>
      </c>
      <c r="T17" s="37" t="str">
        <f>IF(E17&gt;0,VLOOKUP(E17,Foglio1!$B$2:$B$8672,1,0),"")</f>
        <v>H390</v>
      </c>
      <c r="U17" s="37" t="str">
        <f>IF(H17&gt;0,VLOOKUP(H17,Foglio1!$B$2:$B$8672,1,0),"")</f>
        <v>H506</v>
      </c>
      <c r="V17" s="37" t="str">
        <f>IF(K17&gt;0,VLOOKUP(K17,Foglio1!$B$2:$B$8672,1,0),"")</f>
        <v>H607</v>
      </c>
      <c r="W17" s="37" t="str">
        <f>IF(N17&gt;0,VLOOKUP(N17,Foglio1!$B$2:$B$8672,1,0),"")</f>
        <v>HPF6</v>
      </c>
      <c r="X17" s="58"/>
      <c r="Y17" s="59" t="s">
        <v>62</v>
      </c>
      <c r="Z17" s="60"/>
      <c r="AA17" s="59">
        <f>SUM(D6:D552,G6:H54,J6:K35,M6:N76,P6:P27)</f>
        <v>0</v>
      </c>
      <c r="AB17" s="61"/>
      <c r="AC17" s="61"/>
      <c r="AD17" s="62"/>
    </row>
    <row r="18" spans="1:32" ht="27.75" customHeight="1">
      <c r="A18" s="157"/>
      <c r="B18" s="23" t="s">
        <v>63</v>
      </c>
      <c r="C18" s="44" t="s">
        <v>637</v>
      </c>
      <c r="D18" s="45"/>
      <c r="E18" s="52" t="s">
        <v>65</v>
      </c>
      <c r="F18" s="53"/>
      <c r="G18" s="45"/>
      <c r="H18" s="52" t="s">
        <v>66</v>
      </c>
      <c r="I18" s="137"/>
      <c r="J18" s="45"/>
      <c r="K18" s="52" t="s">
        <v>67</v>
      </c>
      <c r="L18" s="74" t="s">
        <v>122</v>
      </c>
      <c r="M18" s="45"/>
      <c r="N18" s="52" t="s">
        <v>68</v>
      </c>
      <c r="O18" s="50" t="s">
        <v>75</v>
      </c>
      <c r="P18" s="43"/>
      <c r="Q18" s="156"/>
      <c r="S18" s="37" t="str">
        <f>IF(B18&gt;0,VLOOKUP(B18,Foglio1!$B$2:$B$8672,1,0),"")</f>
        <v>H318</v>
      </c>
      <c r="T18" s="37" t="str">
        <f>IF(E18&gt;0,VLOOKUP(E18,Foglio1!$B$2:$B$8672,1,0),"")</f>
        <v>H394</v>
      </c>
      <c r="U18" s="37" t="str">
        <f>IF(H18&gt;0,VLOOKUP(H18,Foglio1!$B$2:$B$8672,1,0),"")</f>
        <v>H524</v>
      </c>
      <c r="V18" s="37" t="str">
        <f>IF(K18&gt;0,VLOOKUP(K18,Foglio1!$B$2:$B$8672,1,0),"")</f>
        <v>H621</v>
      </c>
      <c r="W18" s="37" t="str">
        <f>IF(N18&gt;0,VLOOKUP(N18,Foglio1!$B$2:$B$8672,1,0),"")</f>
        <v>HPF28</v>
      </c>
      <c r="X18" s="58"/>
      <c r="Y18" s="64" t="s">
        <v>69</v>
      </c>
      <c r="Z18" s="64"/>
      <c r="AA18" s="64">
        <f>SUM(P28:P76,J36:J76,G55:G76)</f>
        <v>0</v>
      </c>
      <c r="AB18" s="61"/>
      <c r="AC18" s="61"/>
      <c r="AD18" s="62"/>
    </row>
    <row r="19" spans="1:32" ht="27.75" customHeight="1">
      <c r="A19" s="157"/>
      <c r="B19" s="23" t="s">
        <v>70</v>
      </c>
      <c r="C19" s="44" t="s">
        <v>638</v>
      </c>
      <c r="D19" s="45"/>
      <c r="E19" s="52" t="s">
        <v>71</v>
      </c>
      <c r="F19" s="44"/>
      <c r="G19" s="45"/>
      <c r="H19" s="52" t="s">
        <v>72</v>
      </c>
      <c r="I19" s="137"/>
      <c r="J19" s="45"/>
      <c r="K19" s="52" t="s">
        <v>73</v>
      </c>
      <c r="L19" s="93"/>
      <c r="M19" s="45"/>
      <c r="N19" s="52" t="s">
        <v>74</v>
      </c>
      <c r="O19" s="63" t="s">
        <v>82</v>
      </c>
      <c r="P19" s="43"/>
      <c r="Q19" s="156"/>
      <c r="S19" s="37" t="str">
        <f>IF(B19&gt;0,VLOOKUP(B19,Foglio1!$B$2:$B$8672,1,0),"")</f>
        <v>H322</v>
      </c>
      <c r="T19" s="37" t="str">
        <f>IF(E19&gt;0,VLOOKUP(E19,Foglio1!$B$2:$B$8672,1,0),"")</f>
        <v>H391</v>
      </c>
      <c r="U19" s="37" t="str">
        <f>IF(H19&gt;0,VLOOKUP(H19,Foglio1!$B$2:$B$8672,1,0),"")</f>
        <v>H519</v>
      </c>
      <c r="V19" s="37" t="str">
        <f>IF(K19&gt;0,VLOOKUP(K19,Foglio1!$B$2:$B$8672,1,0),"")</f>
        <v>H623</v>
      </c>
      <c r="W19" s="37" t="str">
        <f>IF(N19&gt;0,VLOOKUP(N19,Foglio1!$B$2:$B$8672,1,0),"")</f>
        <v>HPF22</v>
      </c>
      <c r="X19" s="58"/>
      <c r="Y19" s="64" t="s">
        <v>76</v>
      </c>
      <c r="Z19" s="64"/>
      <c r="AA19" s="64">
        <f>CEILING(AA18/6,1)</f>
        <v>0</v>
      </c>
      <c r="AB19" s="61"/>
      <c r="AC19" s="61"/>
      <c r="AD19" s="62"/>
    </row>
    <row r="20" spans="1:32" ht="27.75" customHeight="1">
      <c r="A20" s="157"/>
      <c r="B20" s="23" t="s">
        <v>77</v>
      </c>
      <c r="C20" s="44" t="s">
        <v>640</v>
      </c>
      <c r="D20" s="45"/>
      <c r="E20" s="52" t="s">
        <v>78</v>
      </c>
      <c r="F20" s="44"/>
      <c r="G20" s="45"/>
      <c r="H20" s="52" t="s">
        <v>79</v>
      </c>
      <c r="I20" s="137"/>
      <c r="J20" s="45"/>
      <c r="K20" s="52" t="s">
        <v>80</v>
      </c>
      <c r="L20" s="74" t="s">
        <v>645</v>
      </c>
      <c r="M20" s="45"/>
      <c r="N20" s="52" t="s">
        <v>81</v>
      </c>
      <c r="O20" s="97" t="s">
        <v>19</v>
      </c>
      <c r="P20" s="43"/>
      <c r="Q20" s="156"/>
      <c r="S20" s="37" t="str">
        <f>IF(B20&gt;0,VLOOKUP(B20,Foglio1!$B$2:$B$8672,1,0),"")</f>
        <v>H324</v>
      </c>
      <c r="T20" s="37" t="str">
        <f>IF(E20&gt;0,VLOOKUP(E20,Foglio1!$B$2:$B$8672,1,0),"")</f>
        <v>H392</v>
      </c>
      <c r="U20" s="37" t="str">
        <f>IF(H20&gt;0,VLOOKUP(H20,Foglio1!$B$2:$B$8672,1,0),"")</f>
        <v>H503</v>
      </c>
      <c r="V20" s="37" t="str">
        <f>IF(K20&gt;0,VLOOKUP(K20,Foglio1!$B$2:$B$8672,1,0),"")</f>
        <v>H654</v>
      </c>
      <c r="W20" s="37" t="str">
        <f>IF(N20&gt;0,VLOOKUP(N20,Foglio1!$B$2:$B$8672,1,0),"")</f>
        <v>HPF5</v>
      </c>
      <c r="X20" s="58"/>
      <c r="Y20" s="67" t="s">
        <v>83</v>
      </c>
      <c r="Z20" s="68"/>
      <c r="AA20" s="64">
        <f>ROUNDUP(AA16/9,1)</f>
        <v>0</v>
      </c>
      <c r="AB20" s="61"/>
      <c r="AC20" s="61"/>
      <c r="AD20" s="62"/>
    </row>
    <row r="21" spans="1:32" ht="27.75" customHeight="1">
      <c r="A21" s="157"/>
      <c r="B21" s="23" t="s">
        <v>84</v>
      </c>
      <c r="C21" s="44" t="s">
        <v>639</v>
      </c>
      <c r="D21" s="45"/>
      <c r="E21" s="52" t="s">
        <v>85</v>
      </c>
      <c r="F21" s="44"/>
      <c r="G21" s="45"/>
      <c r="H21" s="52" t="s">
        <v>86</v>
      </c>
      <c r="I21" s="137"/>
      <c r="J21" s="45"/>
      <c r="K21" s="52" t="s">
        <v>87</v>
      </c>
      <c r="L21" s="153" t="s">
        <v>643</v>
      </c>
      <c r="M21" s="45"/>
      <c r="N21" s="52" t="s">
        <v>88</v>
      </c>
      <c r="O21" s="97" t="s">
        <v>102</v>
      </c>
      <c r="P21" s="43"/>
      <c r="Q21" s="156"/>
      <c r="S21" s="37" t="str">
        <f>IF(B21&gt;0,VLOOKUP(B21,Foglio1!$B$2:$B$8672,1,0),"")</f>
        <v>H334</v>
      </c>
      <c r="T21" s="37" t="str">
        <f>IF(E21&gt;0,VLOOKUP(E21,Foglio1!$B$2:$B$8672,1,0),"")</f>
        <v>H393</v>
      </c>
      <c r="U21" s="37" t="str">
        <f>IF(H21&gt;0,VLOOKUP(H21,Foglio1!$B$2:$B$8672,1,0),"")</f>
        <v>H513</v>
      </c>
      <c r="V21" s="37" t="str">
        <f>IF(K21&gt;0,VLOOKUP(K21,Foglio1!$B$2:$B$8672,1,0),"")</f>
        <v>H655</v>
      </c>
      <c r="W21" s="37" t="str">
        <f>IF(N21&gt;0,VLOOKUP(N21,Foglio1!$B$2:$B$8672,1,0),"")</f>
        <v>HPF43</v>
      </c>
      <c r="X21" s="58"/>
      <c r="Y21" s="67" t="s">
        <v>90</v>
      </c>
      <c r="Z21" s="68"/>
      <c r="AA21" s="64">
        <f>ROUNDUP(AA19/7,1)</f>
        <v>0</v>
      </c>
      <c r="AB21" s="61"/>
      <c r="AC21" s="61"/>
      <c r="AD21" s="62"/>
    </row>
    <row r="22" spans="1:32" ht="27.75" customHeight="1">
      <c r="A22" s="157"/>
      <c r="B22" s="23" t="s">
        <v>91</v>
      </c>
      <c r="C22" s="44"/>
      <c r="D22" s="45"/>
      <c r="E22" s="52" t="s">
        <v>92</v>
      </c>
      <c r="F22" s="44"/>
      <c r="G22" s="45"/>
      <c r="H22" s="52" t="s">
        <v>93</v>
      </c>
      <c r="I22" s="137"/>
      <c r="J22" s="45"/>
      <c r="K22" s="52" t="s">
        <v>94</v>
      </c>
      <c r="L22" s="152" t="s">
        <v>666</v>
      </c>
      <c r="M22" s="45"/>
      <c r="N22" s="52" t="s">
        <v>96</v>
      </c>
      <c r="O22" s="51" t="s">
        <v>22</v>
      </c>
      <c r="P22" s="43"/>
      <c r="Q22" s="156"/>
      <c r="S22" s="37" t="str">
        <f>IF(B22&gt;0,VLOOKUP(B22,Foglio1!$B$2:$B$8672,1,0),"")</f>
        <v>H312</v>
      </c>
      <c r="T22" s="37" t="str">
        <f>IF(E22&gt;0,VLOOKUP(E22,Foglio1!$B$2:$B$8672,1,0),"")</f>
        <v>H120</v>
      </c>
      <c r="U22" s="37" t="str">
        <f>IF(H22&gt;0,VLOOKUP(H22,Foglio1!$B$2:$B$8672,1,0),"")</f>
        <v>H521</v>
      </c>
      <c r="V22" s="37" t="str">
        <f>IF(K22&gt;0,VLOOKUP(K22,Foglio1!$B$2:$B$8672,1,0),"")</f>
        <v>H656</v>
      </c>
      <c r="W22" s="37" t="str">
        <f>IF(N22&gt;0,VLOOKUP(N22,Foglio1!$B$2:$B$8672,1,0),"")</f>
        <v>HPF49</v>
      </c>
      <c r="X22" s="69"/>
      <c r="Y22" s="70"/>
      <c r="Z22" s="70"/>
      <c r="AA22" s="70"/>
      <c r="AB22" s="71"/>
      <c r="AC22" s="71"/>
      <c r="AD22" s="72"/>
    </row>
    <row r="23" spans="1:32" ht="27.75" customHeight="1">
      <c r="A23" s="157"/>
      <c r="B23" s="23" t="s">
        <v>97</v>
      </c>
      <c r="C23" s="44" t="s">
        <v>664</v>
      </c>
      <c r="D23" s="45"/>
      <c r="E23" s="52" t="s">
        <v>98</v>
      </c>
      <c r="F23" s="44"/>
      <c r="G23" s="45"/>
      <c r="H23" s="52" t="s">
        <v>99</v>
      </c>
      <c r="I23" s="137"/>
      <c r="J23" s="45"/>
      <c r="K23" s="52" t="s">
        <v>100</v>
      </c>
      <c r="L23" s="148" t="s">
        <v>644</v>
      </c>
      <c r="M23" s="45"/>
      <c r="N23" s="52" t="s">
        <v>101</v>
      </c>
      <c r="O23" s="51"/>
      <c r="P23" s="43"/>
      <c r="Q23" s="156"/>
      <c r="S23" s="37" t="str">
        <f>IF(B23&gt;0,VLOOKUP(B23,Foglio1!$B$2:$B$8672,1,0),"")</f>
        <v>H337</v>
      </c>
      <c r="T23" s="37" t="str">
        <f>IF(E23&gt;0,VLOOKUP(E23,Foglio1!$B$2:$B$8672,1,0),"")</f>
        <v>H154</v>
      </c>
      <c r="U23" s="37" t="str">
        <f>IF(H23&gt;0,VLOOKUP(H23,Foglio1!$B$2:$B$8672,1,0),"")</f>
        <v>H523</v>
      </c>
      <c r="V23" s="37" t="str">
        <f>IF(K23&gt;0,VLOOKUP(K23,Foglio1!$B$2:$B$8672,1,0),"")</f>
        <v>H739</v>
      </c>
      <c r="W23" s="37" t="str">
        <f>IF(N23&gt;0,VLOOKUP(N23,Foglio1!$B$2:$B$8672,1,0),"")</f>
        <v>HPF18</v>
      </c>
      <c r="X23" s="69"/>
      <c r="Y23" s="70"/>
      <c r="Z23" s="70"/>
      <c r="AA23" s="70"/>
      <c r="AB23" s="71"/>
      <c r="AC23" s="71"/>
      <c r="AD23" s="72"/>
    </row>
    <row r="24" spans="1:32" ht="27.75" customHeight="1">
      <c r="A24" s="157"/>
      <c r="B24" s="23" t="s">
        <v>103</v>
      </c>
      <c r="C24" s="44" t="s">
        <v>631</v>
      </c>
      <c r="D24" s="45"/>
      <c r="E24" s="52" t="s">
        <v>104</v>
      </c>
      <c r="F24" s="44"/>
      <c r="G24" s="45"/>
      <c r="H24" s="52" t="s">
        <v>105</v>
      </c>
      <c r="I24" s="137"/>
      <c r="J24" s="45"/>
      <c r="K24" s="52" t="s">
        <v>106</v>
      </c>
      <c r="L24" s="63"/>
      <c r="M24" s="45"/>
      <c r="N24" s="52" t="s">
        <v>107</v>
      </c>
      <c r="O24" s="133"/>
      <c r="P24" s="43"/>
      <c r="Q24" s="156"/>
      <c r="S24" s="37" t="str">
        <f>IF(B24&gt;0,VLOOKUP(B24,Foglio1!$B$2:$B$8672,1,0),"")</f>
        <v>H306</v>
      </c>
      <c r="T24" s="37" t="str">
        <f>IF(E24&gt;0,VLOOKUP(E24,Foglio1!$B$2:$B$8672,1,0),"")</f>
        <v>H151</v>
      </c>
      <c r="U24" s="37" t="str">
        <f>IF(H24&gt;0,VLOOKUP(H24,Foglio1!$B$2:$B$8672,1,0),"")</f>
        <v>H501</v>
      </c>
      <c r="V24" s="37" t="str">
        <f>IF(K24&gt;0,VLOOKUP(K24,Foglio1!$B$2:$B$8672,1,0),"")</f>
        <v>H642</v>
      </c>
      <c r="W24" s="37" t="str">
        <f>IF(N24&gt;0,VLOOKUP(N24,Foglio1!$B$2:$B$8672,1,0),"")</f>
        <v>HPF48</v>
      </c>
      <c r="X24" s="69"/>
      <c r="Y24" s="71"/>
      <c r="Z24" s="71"/>
      <c r="AA24" s="71"/>
      <c r="AB24" s="71"/>
      <c r="AC24" s="71"/>
      <c r="AD24" s="72"/>
      <c r="AE24" s="1"/>
    </row>
    <row r="25" spans="1:32" ht="27.75" customHeight="1">
      <c r="A25" s="157"/>
      <c r="B25" s="23" t="s">
        <v>108</v>
      </c>
      <c r="C25" s="44" t="s">
        <v>630</v>
      </c>
      <c r="D25" s="45"/>
      <c r="E25" s="52" t="s">
        <v>109</v>
      </c>
      <c r="F25" s="44"/>
      <c r="G25" s="45"/>
      <c r="H25" s="52" t="s">
        <v>110</v>
      </c>
      <c r="I25" s="137"/>
      <c r="J25" s="45"/>
      <c r="K25" s="52" t="s">
        <v>111</v>
      </c>
      <c r="L25" s="97"/>
      <c r="M25" s="45"/>
      <c r="N25" s="52" t="s">
        <v>112</v>
      </c>
      <c r="O25" s="51"/>
      <c r="P25" s="43"/>
      <c r="Q25" s="156"/>
      <c r="S25" s="37" t="str">
        <f>IF(B25&gt;0,VLOOKUP(B25,Foglio1!$B$2:$B$8672,1,0),"")</f>
        <v>H309</v>
      </c>
      <c r="T25" s="37" t="str">
        <f>IF(E25&gt;0,VLOOKUP(E25,Foglio1!$B$2:$B$8672,1,0),"")</f>
        <v>H159</v>
      </c>
      <c r="U25" s="37" t="str">
        <f>IF(H25&gt;0,VLOOKUP(H25,Foglio1!$B$2:$B$8672,1,0),"")</f>
        <v>H515</v>
      </c>
      <c r="V25" s="37" t="str">
        <f>IF(K25&gt;0,VLOOKUP(K25,Foglio1!$B$2:$B$8672,1,0),"")</f>
        <v>H696</v>
      </c>
      <c r="W25" s="37" t="str">
        <f>IF(N25&gt;0,VLOOKUP(N25,Foglio1!$B$2:$B$8672,1,0),"")</f>
        <v>HPF9</v>
      </c>
      <c r="X25" s="69"/>
      <c r="Y25" s="71"/>
      <c r="Z25" s="71"/>
      <c r="AA25" s="71"/>
      <c r="AB25" s="71"/>
      <c r="AC25" s="71"/>
      <c r="AD25" s="72"/>
    </row>
    <row r="26" spans="1:32" ht="27.75" customHeight="1">
      <c r="A26" s="157"/>
      <c r="B26" s="23" t="s">
        <v>113</v>
      </c>
      <c r="C26" s="44" t="s">
        <v>635</v>
      </c>
      <c r="D26" s="45"/>
      <c r="E26" s="52" t="s">
        <v>114</v>
      </c>
      <c r="F26" s="44"/>
      <c r="G26" s="45"/>
      <c r="H26" s="52" t="s">
        <v>115</v>
      </c>
      <c r="I26" s="137"/>
      <c r="J26" s="45"/>
      <c r="K26" s="52" t="s">
        <v>116</v>
      </c>
      <c r="L26" s="148"/>
      <c r="M26" s="45"/>
      <c r="N26" s="52" t="s">
        <v>117</v>
      </c>
      <c r="O26" s="97"/>
      <c r="P26" s="43"/>
      <c r="Q26" s="156"/>
      <c r="S26" s="37" t="str">
        <f>IF(B26&gt;0,VLOOKUP(B26,Foglio1!$B$2:$B$8672,1,0),"")</f>
        <v>H335</v>
      </c>
      <c r="T26" s="37" t="str">
        <f>IF(E26&gt;0,VLOOKUP(E26,Foglio1!$B$2:$B$8672,1,0),"")</f>
        <v>H204</v>
      </c>
      <c r="U26" s="37" t="str">
        <f>IF(H26&gt;0,VLOOKUP(H26,Foglio1!$B$2:$B$8672,1,0),"")</f>
        <v>H514</v>
      </c>
      <c r="V26" s="37" t="str">
        <f>IF(K26&gt;0,VLOOKUP(K26,Foglio1!$B$2:$B$8672,1,0),"")</f>
        <v>H695</v>
      </c>
      <c r="W26" s="37" t="str">
        <f>IF(N26&gt;0,VLOOKUP(N26,Foglio1!$B$2:$B$8672,1,0),"")</f>
        <v>HPF21</v>
      </c>
      <c r="X26" s="69"/>
      <c r="Y26" s="71"/>
      <c r="Z26" s="71"/>
      <c r="AA26" s="71"/>
      <c r="AB26" s="71"/>
      <c r="AC26" s="71"/>
      <c r="AD26" s="72"/>
      <c r="AF26" s="73"/>
    </row>
    <row r="27" spans="1:32" ht="27.75" customHeight="1">
      <c r="A27" s="157"/>
      <c r="B27" s="23" t="s">
        <v>118</v>
      </c>
      <c r="C27" s="44" t="s">
        <v>303</v>
      </c>
      <c r="D27" s="45"/>
      <c r="E27" s="52" t="s">
        <v>119</v>
      </c>
      <c r="F27" s="53"/>
      <c r="G27" s="45"/>
      <c r="H27" s="52" t="s">
        <v>120</v>
      </c>
      <c r="I27" s="137"/>
      <c r="J27" s="45"/>
      <c r="K27" s="52" t="s">
        <v>121</v>
      </c>
      <c r="L27" s="51"/>
      <c r="M27" s="45"/>
      <c r="N27" s="52" t="s">
        <v>123</v>
      </c>
      <c r="O27" s="133"/>
      <c r="P27" s="43"/>
      <c r="Q27" s="156"/>
      <c r="S27" s="37" t="str">
        <f>IF(B27&gt;0,VLOOKUP(B27,Foglio1!$B$2:$B$8672,1,0),"")</f>
        <v>H320</v>
      </c>
      <c r="T27" s="37" t="str">
        <f>IF(E27&gt;0,VLOOKUP(E27,Foglio1!$B$2:$B$8672,1,0),"")</f>
        <v>H161</v>
      </c>
      <c r="U27" s="37" t="str">
        <f>IF(H27&gt;0,VLOOKUP(H27,Foglio1!$B$2:$B$8672,1,0),"")</f>
        <v>H500</v>
      </c>
      <c r="V27" s="37" t="str">
        <f>IF(K27&gt;0,VLOOKUP(K27,Foglio1!$B$2:$B$8672,1,0),"")</f>
        <v>H599</v>
      </c>
      <c r="W27" s="37" t="str">
        <f>IF(N27&gt;0,VLOOKUP(N27,Foglio1!$B$2:$B$8672,1,0),"")</f>
        <v>HPF4</v>
      </c>
      <c r="X27" s="69"/>
      <c r="Y27" s="71"/>
      <c r="Z27" s="71"/>
      <c r="AA27" s="71"/>
      <c r="AB27" s="71"/>
      <c r="AC27" s="71"/>
      <c r="AD27" s="72"/>
      <c r="AF27" s="73"/>
    </row>
    <row r="28" spans="1:32" ht="27.75" customHeight="1">
      <c r="A28" s="157"/>
      <c r="B28" s="23" t="s">
        <v>124</v>
      </c>
      <c r="C28" s="44" t="s">
        <v>632</v>
      </c>
      <c r="D28" s="45"/>
      <c r="E28" s="52" t="s">
        <v>125</v>
      </c>
      <c r="F28" s="44"/>
      <c r="G28" s="45"/>
      <c r="H28" s="52" t="s">
        <v>126</v>
      </c>
      <c r="I28" s="137"/>
      <c r="J28" s="45"/>
      <c r="K28" s="52" t="s">
        <v>127</v>
      </c>
      <c r="L28" s="97"/>
      <c r="M28" s="45"/>
      <c r="N28" s="52" t="s">
        <v>128</v>
      </c>
      <c r="O28" s="50"/>
      <c r="P28" s="43"/>
      <c r="Q28" s="156"/>
      <c r="S28" s="37" t="str">
        <f>IF(B28&gt;0,VLOOKUP(B28,Foglio1!$B$2:$B$8672,1,0),"")</f>
        <v>H30B</v>
      </c>
      <c r="T28" s="37" t="str">
        <f>IF(E28&gt;0,VLOOKUP(E28,Foglio1!$B$2:$B$8672,1,0),"")</f>
        <v>H157</v>
      </c>
      <c r="U28" s="37" t="str">
        <f>IF(H28&gt;0,VLOOKUP(H28,Foglio1!$B$2:$B$8672,1,0),"")</f>
        <v>H505</v>
      </c>
      <c r="V28" s="37" t="str">
        <f>IF(K28&gt;0,VLOOKUP(K28,Foglio1!$B$2:$B$8672,1,0),"")</f>
        <v>H591</v>
      </c>
      <c r="W28" s="37" t="str">
        <f>IF(N28&gt;0,VLOOKUP(N28,Foglio1!$B$2:$B$8672,1,0),"")</f>
        <v>HPF31</v>
      </c>
      <c r="X28" s="69"/>
      <c r="Y28" s="75"/>
      <c r="Z28" s="75"/>
      <c r="AA28" s="75"/>
      <c r="AB28" s="75"/>
      <c r="AC28" s="75"/>
      <c r="AD28" s="76"/>
      <c r="AE28" s="73"/>
      <c r="AF28" s="73"/>
    </row>
    <row r="29" spans="1:32" ht="27.75" customHeight="1">
      <c r="A29" s="157"/>
      <c r="B29" s="23" t="s">
        <v>129</v>
      </c>
      <c r="C29" s="44" t="s">
        <v>633</v>
      </c>
      <c r="D29" s="45"/>
      <c r="E29" s="52" t="s">
        <v>130</v>
      </c>
      <c r="F29" s="44"/>
      <c r="G29" s="45"/>
      <c r="H29" s="52" t="s">
        <v>131</v>
      </c>
      <c r="I29" s="137"/>
      <c r="J29" s="45"/>
      <c r="K29" s="52" t="s">
        <v>132</v>
      </c>
      <c r="L29" s="50" t="s">
        <v>659</v>
      </c>
      <c r="M29" s="45"/>
      <c r="N29" s="52" t="s">
        <v>134</v>
      </c>
      <c r="O29" s="51"/>
      <c r="P29" s="43"/>
      <c r="Q29" s="156"/>
      <c r="S29" s="37" t="str">
        <f>IF(B29&gt;0,VLOOKUP(B29,Foglio1!$B$2:$B$8672,1,0),"")</f>
        <v>H336</v>
      </c>
      <c r="T29" s="37" t="str">
        <f>IF(E29&gt;0,VLOOKUP(E29,Foglio1!$B$2:$B$8672,1,0),"")</f>
        <v>H152</v>
      </c>
      <c r="U29" s="37" t="str">
        <f>IF(H29&gt;0,VLOOKUP(H29,Foglio1!$B$2:$B$8672,1,0),"")</f>
        <v>H522</v>
      </c>
      <c r="V29" s="37" t="str">
        <f>IF(K29&gt;0,VLOOKUP(K29,Foglio1!$B$2:$B$8672,1,0),"")</f>
        <v>H640</v>
      </c>
      <c r="W29" s="37" t="str">
        <f>IF(N29&gt;0,VLOOKUP(N29,Foglio1!$B$2:$B$8672,1,0),"")</f>
        <v>HPF19</v>
      </c>
      <c r="X29" s="69"/>
      <c r="Y29" s="75"/>
      <c r="Z29" s="75"/>
      <c r="AA29" s="75"/>
      <c r="AB29" s="75"/>
      <c r="AC29" s="75"/>
      <c r="AD29" s="76"/>
      <c r="AE29" s="73"/>
      <c r="AF29" s="73"/>
    </row>
    <row r="30" spans="1:32" ht="27.75" customHeight="1">
      <c r="A30" s="157"/>
      <c r="B30" s="23" t="s">
        <v>135</v>
      </c>
      <c r="C30" s="44" t="s">
        <v>634</v>
      </c>
      <c r="D30" s="45"/>
      <c r="E30" s="52" t="s">
        <v>136</v>
      </c>
      <c r="F30" s="53"/>
      <c r="G30" s="45"/>
      <c r="H30" s="52"/>
      <c r="I30" s="137"/>
      <c r="J30" s="45"/>
      <c r="K30" s="52" t="s">
        <v>137</v>
      </c>
      <c r="L30" s="63" t="s">
        <v>102</v>
      </c>
      <c r="M30" s="45"/>
      <c r="N30" s="52" t="s">
        <v>138</v>
      </c>
      <c r="O30" s="77"/>
      <c r="P30" s="43"/>
      <c r="Q30" s="156"/>
      <c r="S30" s="37" t="str">
        <f>IF(B30&gt;0,VLOOKUP(B30,Foglio1!$B$2:$B$8672,1,0),"")</f>
        <v>H30E</v>
      </c>
      <c r="T30" s="37" t="str">
        <f>IF(E30&gt;0,VLOOKUP(E30,Foglio1!$B$2:$B$8672,1,0),"")</f>
        <v>H153</v>
      </c>
      <c r="U30" s="37" t="str">
        <f>IF(H30&gt;0,VLOOKUP(H30,Foglio1!$B$2:$B$8672,1,0),"")</f>
        <v/>
      </c>
      <c r="V30" s="37" t="str">
        <f>IF(K30&gt;0,VLOOKUP(K30,Foglio1!$B$2:$B$8672,1,0),"")</f>
        <v>H675</v>
      </c>
      <c r="W30" s="37" t="str">
        <f>IF(N30&gt;0,VLOOKUP(N30,Foglio1!$B$2:$B$8672,1,0),"")</f>
        <v>HPF32</v>
      </c>
      <c r="X30" s="69"/>
      <c r="Y30" s="71"/>
      <c r="Z30" s="71"/>
      <c r="AA30" s="71"/>
      <c r="AB30" s="71"/>
      <c r="AC30" s="71"/>
      <c r="AD30" s="72"/>
    </row>
    <row r="31" spans="1:32" ht="27.75" customHeight="1">
      <c r="A31" s="157"/>
      <c r="B31" s="23" t="s">
        <v>139</v>
      </c>
      <c r="C31" s="44" t="s">
        <v>642</v>
      </c>
      <c r="D31" s="45"/>
      <c r="E31" s="52" t="s">
        <v>140</v>
      </c>
      <c r="F31" s="44"/>
      <c r="G31" s="45"/>
      <c r="H31" s="52"/>
      <c r="I31" s="137"/>
      <c r="J31" s="45"/>
      <c r="K31" s="52" t="s">
        <v>141</v>
      </c>
      <c r="L31" s="97" t="s">
        <v>660</v>
      </c>
      <c r="M31" s="45"/>
      <c r="N31" s="52" t="s">
        <v>142</v>
      </c>
      <c r="O31" s="78"/>
      <c r="P31" s="43"/>
      <c r="Q31" s="156"/>
      <c r="S31" s="37" t="str">
        <f>IF(B31&gt;0,VLOOKUP(B31,Foglio1!$B$2:$B$8672,1,0),"")</f>
        <v>H304</v>
      </c>
      <c r="T31" s="37" t="str">
        <f>IF(E31&gt;0,VLOOKUP(E31,Foglio1!$B$2:$B$8672,1,0),"")</f>
        <v>H155</v>
      </c>
      <c r="U31" s="37" t="str">
        <f>IF(H31&gt;0,VLOOKUP(H31,Foglio1!$B$2:$B$8672,1,0),"")</f>
        <v/>
      </c>
      <c r="V31" s="37" t="str">
        <f>IF(K31&gt;0,VLOOKUP(K31,Foglio1!$B$2:$B$8672,1,0),"")</f>
        <v>H678</v>
      </c>
      <c r="W31" s="37" t="str">
        <f>IF(N31&gt;0,VLOOKUP(N31,Foglio1!$B$2:$B$8672,1,0),"")</f>
        <v>HPF27</v>
      </c>
      <c r="X31" s="69"/>
      <c r="Y31" s="71"/>
      <c r="Z31" s="71"/>
      <c r="AA31" s="71"/>
      <c r="AB31" s="71"/>
      <c r="AC31" s="71"/>
      <c r="AD31" s="72"/>
    </row>
    <row r="32" spans="1:32" ht="27.75" customHeight="1">
      <c r="A32" s="157"/>
      <c r="B32" s="23" t="s">
        <v>143</v>
      </c>
      <c r="C32" s="44" t="s">
        <v>636</v>
      </c>
      <c r="D32" s="45"/>
      <c r="E32" s="52" t="s">
        <v>144</v>
      </c>
      <c r="F32" s="44"/>
      <c r="G32" s="45"/>
      <c r="H32" s="52" t="s">
        <v>145</v>
      </c>
      <c r="I32" s="137"/>
      <c r="J32" s="45"/>
      <c r="K32" s="52" t="s">
        <v>146</v>
      </c>
      <c r="L32" s="97" t="s">
        <v>661</v>
      </c>
      <c r="M32" s="45"/>
      <c r="N32" s="52" t="s">
        <v>147</v>
      </c>
      <c r="O32" s="41" t="s">
        <v>148</v>
      </c>
      <c r="P32" s="43"/>
      <c r="Q32" s="156"/>
      <c r="S32" s="37" t="str">
        <f>IF(B32&gt;0,VLOOKUP(B32,Foglio1!$B$2:$B$8672,1,0),"")</f>
        <v>H30D</v>
      </c>
      <c r="T32" s="37" t="str">
        <f>IF(E32&gt;0,VLOOKUP(E32,Foglio1!$B$2:$B$8672,1,0),"")</f>
        <v>H184</v>
      </c>
      <c r="U32" s="37" t="str">
        <f>IF(H32&gt;0,VLOOKUP(H32,Foglio1!$B$2:$B$8672,1,0),"")</f>
        <v>H674</v>
      </c>
      <c r="V32" s="37" t="str">
        <f>IF(K32&gt;0,VLOOKUP(K32,Foglio1!$B$2:$B$8672,1,0),"")</f>
        <v>H679</v>
      </c>
      <c r="W32" s="37" t="str">
        <f>IF(N32&gt;0,VLOOKUP(N32,Foglio1!$B$2:$B$8672,1,0),"")</f>
        <v>HPF45</v>
      </c>
      <c r="X32" s="69"/>
      <c r="Y32" s="71"/>
      <c r="Z32" s="71"/>
      <c r="AA32" s="71"/>
      <c r="AB32" s="71"/>
      <c r="AC32" s="71"/>
      <c r="AD32" s="72"/>
    </row>
    <row r="33" spans="1:30" ht="27.75" customHeight="1">
      <c r="A33" s="157"/>
      <c r="B33" s="23" t="s">
        <v>149</v>
      </c>
      <c r="C33" s="44" t="s">
        <v>323</v>
      </c>
      <c r="D33" s="45"/>
      <c r="E33" s="52" t="s">
        <v>150</v>
      </c>
      <c r="F33" s="80"/>
      <c r="G33" s="45"/>
      <c r="H33" s="52" t="s">
        <v>151</v>
      </c>
      <c r="I33" s="137"/>
      <c r="J33" s="45"/>
      <c r="K33" s="52" t="s">
        <v>152</v>
      </c>
      <c r="L33" s="51" t="s">
        <v>662</v>
      </c>
      <c r="M33" s="45"/>
      <c r="N33" s="52" t="s">
        <v>153</v>
      </c>
      <c r="O33" s="81" t="s">
        <v>154</v>
      </c>
      <c r="P33" s="43"/>
      <c r="Q33" s="156"/>
      <c r="S33" s="37" t="str">
        <f>IF(B33&gt;0,VLOOKUP(B33,Foglio1!$B$2:$B$8672,1,0),"")</f>
        <v>H332</v>
      </c>
      <c r="T33" s="37" t="str">
        <f>IF(E33&gt;0,VLOOKUP(E33,Foglio1!$B$2:$B$8672,1,0),"")</f>
        <v>H158</v>
      </c>
      <c r="U33" s="37" t="str">
        <f>IF(H33&gt;0,VLOOKUP(H33,Foglio1!$B$2:$B$8672,1,0),"")</f>
        <v>H731</v>
      </c>
      <c r="V33" s="37" t="str">
        <f>IF(K33&gt;0,VLOOKUP(K33,Foglio1!$B$2:$B$8672,1,0),"")</f>
        <v>H682</v>
      </c>
      <c r="W33" s="37" t="str">
        <f>IF(N33&gt;0,VLOOKUP(N33,Foglio1!$B$2:$B$8672,1,0),"")</f>
        <v>HPF42</v>
      </c>
      <c r="X33" s="69"/>
      <c r="Y33" s="71"/>
      <c r="Z33" s="71"/>
      <c r="AA33" s="71"/>
      <c r="AB33" s="71"/>
      <c r="AC33" s="71"/>
      <c r="AD33" s="72"/>
    </row>
    <row r="34" spans="1:30" ht="27.75" customHeight="1">
      <c r="A34" s="157"/>
      <c r="B34" s="23" t="s">
        <v>155</v>
      </c>
      <c r="C34" s="44" t="s">
        <v>324</v>
      </c>
      <c r="D34" s="45"/>
      <c r="E34" s="52" t="s">
        <v>156</v>
      </c>
      <c r="F34" s="53"/>
      <c r="G34" s="45"/>
      <c r="H34" s="52" t="s">
        <v>157</v>
      </c>
      <c r="I34" s="137"/>
      <c r="J34" s="45"/>
      <c r="K34" s="52" t="s">
        <v>158</v>
      </c>
      <c r="L34" s="51" t="s">
        <v>663</v>
      </c>
      <c r="M34" s="45"/>
      <c r="N34" s="52" t="s">
        <v>159</v>
      </c>
      <c r="O34" s="50" t="s">
        <v>160</v>
      </c>
      <c r="P34" s="43"/>
      <c r="Q34" s="156"/>
      <c r="S34" s="37" t="str">
        <f>IF(B34&gt;0,VLOOKUP(B34,Foglio1!$B$2:$B$8672,1,0),"")</f>
        <v>H302</v>
      </c>
      <c r="T34" s="37" t="str">
        <f>IF(E34&gt;0,VLOOKUP(E34,Foglio1!$B$2:$B$8672,1,0),"")</f>
        <v>H209</v>
      </c>
      <c r="U34" s="37" t="str">
        <f>IF(H34&gt;0,VLOOKUP(H34,Foglio1!$B$2:$B$8672,1,0),"")</f>
        <v>H619</v>
      </c>
      <c r="V34" s="37" t="str">
        <f>IF(K34&gt;0,VLOOKUP(K34,Foglio1!$B$2:$B$8672,1,0),"")</f>
        <v>H722</v>
      </c>
      <c r="W34" s="37" t="str">
        <f>IF(N34&gt;0,VLOOKUP(N34,Foglio1!$B$2:$B$8672,1,0),"")</f>
        <v>HPF41</v>
      </c>
      <c r="X34" s="69"/>
      <c r="Y34" s="71"/>
      <c r="Z34" s="71"/>
      <c r="AA34" s="71"/>
      <c r="AB34" s="71"/>
      <c r="AC34" s="71"/>
      <c r="AD34" s="72"/>
    </row>
    <row r="35" spans="1:30" ht="27.75" customHeight="1">
      <c r="A35" s="157"/>
      <c r="B35" s="23" t="s">
        <v>161</v>
      </c>
      <c r="C35" s="44" t="s">
        <v>16</v>
      </c>
      <c r="D35" s="45"/>
      <c r="E35" s="52" t="s">
        <v>162</v>
      </c>
      <c r="F35" s="53"/>
      <c r="G35" s="45"/>
      <c r="H35" s="52" t="s">
        <v>163</v>
      </c>
      <c r="I35" s="137"/>
      <c r="J35" s="45"/>
      <c r="K35" s="52" t="s">
        <v>164</v>
      </c>
      <c r="L35" s="63" t="s">
        <v>22</v>
      </c>
      <c r="M35" s="45"/>
      <c r="N35" s="52" t="s">
        <v>165</v>
      </c>
      <c r="O35" s="149" t="s">
        <v>82</v>
      </c>
      <c r="P35" s="43"/>
      <c r="Q35" s="156"/>
      <c r="S35" s="37" t="str">
        <f>IF(B35&gt;0,VLOOKUP(B35,Foglio1!$B$2:$B$8672,1,0),"")</f>
        <v>H313</v>
      </c>
      <c r="T35" s="37" t="str">
        <f>IF(E35&gt;0,VLOOKUP(E35,Foglio1!$B$2:$B$8672,1,0),"")</f>
        <v>H160</v>
      </c>
      <c r="U35" s="37" t="str">
        <f>IF(H35&gt;0,VLOOKUP(H35,Foglio1!$B$2:$B$8672,1,0),"")</f>
        <v>H620</v>
      </c>
      <c r="V35" s="37" t="str">
        <f>IF(K35&gt;0,VLOOKUP(K35,Foglio1!$B$2:$B$8672,1,0),"")</f>
        <v>H683</v>
      </c>
      <c r="W35" s="37" t="str">
        <f>IF(N35&gt;0,VLOOKUP(N35,Foglio1!$B$2:$B$8672,1,0),"")</f>
        <v>HPF46</v>
      </c>
      <c r="X35" s="69"/>
      <c r="Y35" s="71"/>
      <c r="Z35" s="71"/>
      <c r="AA35" s="71"/>
      <c r="AB35" s="71"/>
      <c r="AC35" s="71"/>
      <c r="AD35" s="72"/>
    </row>
    <row r="36" spans="1:30" ht="27.75" customHeight="1">
      <c r="A36" s="157"/>
      <c r="B36" s="23" t="s">
        <v>166</v>
      </c>
      <c r="C36" s="53" t="s">
        <v>655</v>
      </c>
      <c r="D36" s="45"/>
      <c r="E36" s="52" t="s">
        <v>167</v>
      </c>
      <c r="F36" s="53"/>
      <c r="G36" s="82"/>
      <c r="H36" s="83" t="s">
        <v>168</v>
      </c>
      <c r="I36" s="137"/>
      <c r="J36" s="45"/>
      <c r="K36" s="52" t="s">
        <v>169</v>
      </c>
      <c r="L36" s="51"/>
      <c r="M36" s="45"/>
      <c r="N36" s="52" t="s">
        <v>170</v>
      </c>
      <c r="O36" s="51"/>
      <c r="P36" s="43"/>
      <c r="Q36" s="156"/>
      <c r="S36" s="37" t="str">
        <f>IF(B36&gt;0,VLOOKUP(B36,Foglio1!$B$2:$B$8672,1,0),"")</f>
        <v>H319</v>
      </c>
      <c r="T36" s="37" t="str">
        <f>IF(E36&gt;0,VLOOKUP(E36,Foglio1!$B$2:$B$8672,1,0),"")</f>
        <v>H170</v>
      </c>
      <c r="U36" s="37" t="str">
        <f>IF(H36&gt;0,VLOOKUP(H36,Foglio1!$B$2:$B$8672,1,0),"")</f>
        <v>H643</v>
      </c>
      <c r="V36" s="37" t="str">
        <f>IF(K36&gt;0,VLOOKUP(K36,Foglio1!$B$2:$B$8672,1,0),"")</f>
        <v>H724</v>
      </c>
      <c r="W36" s="37" t="str">
        <f>IF(N36&gt;0,VLOOKUP(N36,Foglio1!$B$2:$B$8672,1,0),"")</f>
        <v>HPF44</v>
      </c>
      <c r="X36" s="69"/>
      <c r="Y36" s="71"/>
      <c r="Z36" s="71"/>
      <c r="AA36" s="71"/>
      <c r="AB36" s="71"/>
      <c r="AC36" s="71"/>
      <c r="AD36" s="72"/>
    </row>
    <row r="37" spans="1:30" ht="27.75" customHeight="1">
      <c r="A37" s="157"/>
      <c r="B37" s="23" t="s">
        <v>171</v>
      </c>
      <c r="C37" s="44" t="s">
        <v>656</v>
      </c>
      <c r="D37" s="45"/>
      <c r="E37" s="52" t="s">
        <v>172</v>
      </c>
      <c r="F37" s="53"/>
      <c r="G37" s="82"/>
      <c r="H37" s="83" t="s">
        <v>173</v>
      </c>
      <c r="I37" s="138"/>
      <c r="J37" s="45"/>
      <c r="K37" s="52" t="s">
        <v>174</v>
      </c>
      <c r="L37" s="51"/>
      <c r="M37" s="45"/>
      <c r="N37" s="52" t="s">
        <v>175</v>
      </c>
      <c r="O37" s="51"/>
      <c r="P37" s="43"/>
      <c r="Q37" s="156"/>
      <c r="S37" s="37" t="str">
        <f>IF(B37&gt;0,VLOOKUP(B37,Foglio1!$B$2:$B$8672,1,0),"")</f>
        <v>H30G</v>
      </c>
      <c r="T37" s="37" t="str">
        <f>IF(E37&gt;0,VLOOKUP(E37,Foglio1!$B$2:$B$8672,1,0),"")</f>
        <v>H180</v>
      </c>
      <c r="U37" s="37" t="str">
        <f>IF(H37&gt;0,VLOOKUP(H37,Foglio1!$B$2:$B$8672,1,0),"")</f>
        <v>H717</v>
      </c>
      <c r="V37" s="37" t="str">
        <f>IF(K37&gt;0,VLOOKUP(K37,Foglio1!$B$2:$B$8672,1,0),"")</f>
        <v>H723</v>
      </c>
      <c r="W37" s="37" t="str">
        <f>IF(N37&gt;0,VLOOKUP(N37,Foglio1!$B$2:$B$8672,1,0),"")</f>
        <v>HPF3</v>
      </c>
      <c r="X37" s="69"/>
      <c r="Y37" s="71"/>
      <c r="Z37" s="71"/>
      <c r="AA37" s="71"/>
      <c r="AB37" s="71"/>
      <c r="AC37" s="71"/>
      <c r="AD37" s="72"/>
    </row>
    <row r="38" spans="1:30" ht="27.75" customHeight="1">
      <c r="A38" s="157"/>
      <c r="B38" s="23" t="s">
        <v>176</v>
      </c>
      <c r="C38" s="44"/>
      <c r="D38" s="45"/>
      <c r="E38" s="52" t="s">
        <v>177</v>
      </c>
      <c r="F38" s="53"/>
      <c r="G38" s="82"/>
      <c r="H38" s="83" t="s">
        <v>178</v>
      </c>
      <c r="I38" s="139"/>
      <c r="J38" s="84"/>
      <c r="K38" s="52" t="s">
        <v>179</v>
      </c>
      <c r="L38" s="97"/>
      <c r="M38" s="45"/>
      <c r="N38" s="52" t="s">
        <v>180</v>
      </c>
      <c r="O38" s="51"/>
      <c r="P38" s="43"/>
      <c r="Q38" s="156"/>
      <c r="S38" s="37" t="str">
        <f>IF(B38&gt;0,VLOOKUP(B38,Foglio1!$B$2:$B$8672,1,0),"")</f>
        <v>H30C</v>
      </c>
      <c r="T38" s="37" t="str">
        <f>IF(E38&gt;0,VLOOKUP(E38,Foglio1!$B$2:$B$8672,1,0),"")</f>
        <v>H183</v>
      </c>
      <c r="U38" s="37" t="str">
        <f>IF(H38&gt;0,VLOOKUP(H38,Foglio1!$B$2:$B$8672,1,0),"")</f>
        <v>H718</v>
      </c>
      <c r="V38" s="37" t="str">
        <f>IF(K38&gt;0,VLOOKUP(K38,Foglio1!$B$2:$B$8672,1,0),"")</f>
        <v>H593</v>
      </c>
      <c r="W38" s="37" t="str">
        <f>IF(N38&gt;0,VLOOKUP(N38,Foglio1!$B$2:$B$8672,1,0),"")</f>
        <v>HPF20</v>
      </c>
      <c r="X38" s="69"/>
      <c r="Y38" s="71"/>
      <c r="Z38" s="71"/>
      <c r="AA38" s="71"/>
      <c r="AB38" s="71"/>
      <c r="AC38" s="71"/>
      <c r="AD38" s="72"/>
    </row>
    <row r="39" spans="1:30" ht="27.75" customHeight="1">
      <c r="A39" s="157"/>
      <c r="B39" s="23" t="s">
        <v>181</v>
      </c>
      <c r="C39" s="53"/>
      <c r="D39" s="45"/>
      <c r="E39" s="52" t="s">
        <v>182</v>
      </c>
      <c r="F39" s="53"/>
      <c r="G39" s="82"/>
      <c r="H39" s="83" t="s">
        <v>183</v>
      </c>
      <c r="I39" s="140"/>
      <c r="J39" s="84"/>
      <c r="K39" s="52" t="s">
        <v>184</v>
      </c>
      <c r="L39" s="151"/>
      <c r="M39" s="45"/>
      <c r="N39" s="52" t="s">
        <v>185</v>
      </c>
      <c r="O39" s="50"/>
      <c r="P39" s="43"/>
      <c r="Q39" s="156"/>
      <c r="S39" s="37" t="str">
        <f>IF(B39&gt;0,VLOOKUP(B39,Foglio1!$B$2:$B$8672,1,0),"")</f>
        <v>H329</v>
      </c>
      <c r="T39" s="37" t="str">
        <f>IF(E39&gt;0,VLOOKUP(E39,Foglio1!$B$2:$B$8672,1,0),"")</f>
        <v>H181</v>
      </c>
      <c r="U39" s="37" t="str">
        <f>IF(H39&gt;0,VLOOKUP(H39,Foglio1!$B$2:$B$8672,1,0),"")</f>
        <v>H681</v>
      </c>
      <c r="V39" s="37" t="str">
        <f>IF(K39&gt;0,VLOOKUP(K39,Foglio1!$B$2:$B$8672,1,0),"")</f>
        <v>H633</v>
      </c>
      <c r="W39" s="37" t="str">
        <f>IF(N39&gt;0,VLOOKUP(N39,Foglio1!$B$2:$B$8672,1,0),"")</f>
        <v>HPF23</v>
      </c>
      <c r="X39" s="69"/>
      <c r="Y39" s="71"/>
      <c r="Z39" s="71"/>
      <c r="AA39" s="71"/>
      <c r="AB39" s="71"/>
      <c r="AC39" s="71"/>
      <c r="AD39" s="72"/>
    </row>
    <row r="40" spans="1:30" ht="27.75" customHeight="1">
      <c r="A40" s="157"/>
      <c r="B40" s="23" t="s">
        <v>186</v>
      </c>
      <c r="C40" s="44"/>
      <c r="D40" s="45"/>
      <c r="E40" s="52" t="s">
        <v>187</v>
      </c>
      <c r="F40" s="53"/>
      <c r="G40" s="82"/>
      <c r="H40" s="83" t="s">
        <v>188</v>
      </c>
      <c r="I40" s="141"/>
      <c r="J40" s="84"/>
      <c r="K40" s="52" t="s">
        <v>189</v>
      </c>
      <c r="L40" s="97"/>
      <c r="M40" s="45"/>
      <c r="N40" s="52" t="s">
        <v>190</v>
      </c>
      <c r="O40" s="50" t="s">
        <v>647</v>
      </c>
      <c r="P40" s="43"/>
      <c r="Q40" s="156"/>
      <c r="S40" s="37" t="str">
        <f>IF(B40&gt;0,VLOOKUP(B40,Foglio1!$B$2:$B$8672,1,0),"")</f>
        <v>H330</v>
      </c>
      <c r="T40" s="37" t="str">
        <f>IF(E40&gt;0,VLOOKUP(E40,Foglio1!$B$2:$B$8672,1,0),"")</f>
        <v>H182</v>
      </c>
      <c r="U40" s="37" t="str">
        <f>IF(H40&gt;0,VLOOKUP(H40,Foglio1!$B$2:$B$8672,1,0),"")</f>
        <v>H636</v>
      </c>
      <c r="V40" s="37" t="str">
        <f>IF(K40&gt;0,VLOOKUP(K40,Foglio1!$B$2:$B$8672,1,0),"")</f>
        <v>H652</v>
      </c>
      <c r="W40" s="37" t="str">
        <f>IF(N40&gt;0,VLOOKUP(N40,Foglio1!$B$2:$B$8672,1,0),"")</f>
        <v>HPF17</v>
      </c>
      <c r="X40" s="69"/>
      <c r="Y40" s="71"/>
      <c r="Z40" s="71"/>
      <c r="AA40" s="71"/>
      <c r="AB40" s="71"/>
      <c r="AC40" s="71"/>
      <c r="AD40" s="72"/>
    </row>
    <row r="41" spans="1:30" ht="27.75" customHeight="1">
      <c r="A41" s="157"/>
      <c r="B41" s="23" t="s">
        <v>191</v>
      </c>
      <c r="C41" s="44"/>
      <c r="D41" s="45"/>
      <c r="E41" s="52" t="s">
        <v>192</v>
      </c>
      <c r="F41" s="53"/>
      <c r="G41" s="82"/>
      <c r="H41" s="83" t="s">
        <v>193</v>
      </c>
      <c r="I41" s="141"/>
      <c r="J41" s="84"/>
      <c r="K41" s="52" t="s">
        <v>194</v>
      </c>
      <c r="L41" s="97"/>
      <c r="M41" s="45"/>
      <c r="N41" s="52" t="s">
        <v>195</v>
      </c>
      <c r="O41" s="51" t="s">
        <v>651</v>
      </c>
      <c r="P41" s="43"/>
      <c r="Q41" s="156"/>
      <c r="S41" s="37" t="str">
        <f>IF(B41&gt;0,VLOOKUP(B41,Foglio1!$B$2:$B$8672,1,0),"")</f>
        <v>H339</v>
      </c>
      <c r="T41" s="37" t="str">
        <f>IF(E41&gt;0,VLOOKUP(E41,Foglio1!$B$2:$B$8672,1,0),"")</f>
        <v>H192</v>
      </c>
      <c r="U41" s="37" t="str">
        <f>IF(H41&gt;0,VLOOKUP(H41,Foglio1!$B$2:$B$8672,1,0),"")</f>
        <v>H673</v>
      </c>
      <c r="V41" s="37" t="str">
        <f>IF(K41&gt;0,VLOOKUP(K41,Foglio1!$B$2:$B$8672,1,0),"")</f>
        <v>H592</v>
      </c>
      <c r="W41" s="37" t="str">
        <f>IF(N41&gt;0,VLOOKUP(N41,Foglio1!$B$2:$B$8672,1,0),"")</f>
        <v>HPF33</v>
      </c>
      <c r="X41" s="69"/>
      <c r="Y41" s="71"/>
      <c r="Z41" s="71"/>
      <c r="AA41" s="71"/>
      <c r="AB41" s="71"/>
      <c r="AC41" s="71"/>
      <c r="AD41" s="72"/>
    </row>
    <row r="42" spans="1:30" ht="27.75" customHeight="1">
      <c r="A42" s="157"/>
      <c r="B42" s="23" t="s">
        <v>196</v>
      </c>
      <c r="C42" s="44"/>
      <c r="D42" s="45"/>
      <c r="E42" s="52" t="s">
        <v>197</v>
      </c>
      <c r="F42" s="53"/>
      <c r="G42" s="82"/>
      <c r="H42" s="83" t="s">
        <v>198</v>
      </c>
      <c r="I42" s="141"/>
      <c r="J42" s="84"/>
      <c r="K42" s="52" t="s">
        <v>199</v>
      </c>
      <c r="L42" s="85"/>
      <c r="M42" s="45"/>
      <c r="N42" s="52" t="s">
        <v>200</v>
      </c>
      <c r="O42" s="51"/>
      <c r="P42" s="43"/>
      <c r="Q42" s="156"/>
      <c r="S42" s="37" t="str">
        <f>IF(B42&gt;0,VLOOKUP(B42,Foglio1!$B$2:$B$8672,1,0),"")</f>
        <v>H326</v>
      </c>
      <c r="T42" s="37" t="str">
        <f>IF(E42&gt;0,VLOOKUP(E42,Foglio1!$B$2:$B$8672,1,0),"")</f>
        <v>H190</v>
      </c>
      <c r="U42" s="37" t="str">
        <f>IF(H42&gt;0,VLOOKUP(H42,Foglio1!$B$2:$B$8672,1,0),"")</f>
        <v>H730</v>
      </c>
      <c r="V42" s="37" t="str">
        <f>IF(K42&gt;0,VLOOKUP(K42,Foglio1!$B$2:$B$8672,1,0),"")</f>
        <v>H609</v>
      </c>
      <c r="W42" s="37" t="str">
        <f>IF(N42&gt;0,VLOOKUP(N42,Foglio1!$B$2:$B$8672,1,0),"")</f>
        <v>HPF47</v>
      </c>
      <c r="X42" s="69"/>
      <c r="Y42" s="86"/>
      <c r="Z42" s="71"/>
      <c r="AA42" s="87"/>
      <c r="AB42" s="71"/>
      <c r="AC42" s="71"/>
      <c r="AD42" s="72"/>
    </row>
    <row r="43" spans="1:30" ht="27.75" customHeight="1">
      <c r="A43" s="157"/>
      <c r="B43" s="23" t="s">
        <v>201</v>
      </c>
      <c r="C43" s="44"/>
      <c r="D43" s="45"/>
      <c r="E43" s="52" t="s">
        <v>202</v>
      </c>
      <c r="F43" s="53"/>
      <c r="G43" s="82"/>
      <c r="H43" s="83" t="s">
        <v>203</v>
      </c>
      <c r="I43" s="141"/>
      <c r="J43" s="84"/>
      <c r="K43" s="52" t="s">
        <v>204</v>
      </c>
      <c r="L43" s="51"/>
      <c r="M43" s="45"/>
      <c r="N43" s="52" t="s">
        <v>205</v>
      </c>
      <c r="O43" s="50" t="s">
        <v>648</v>
      </c>
      <c r="P43" s="43"/>
      <c r="Q43" s="156"/>
      <c r="S43" s="37" t="str">
        <f>IF(B43&gt;0,VLOOKUP(B43,Foglio1!$B$2:$B$8672,1,0),"")</f>
        <v>H30A</v>
      </c>
      <c r="T43" s="37" t="str">
        <f>IF(E43&gt;0,VLOOKUP(E43,Foglio1!$B$2:$B$8672,1,0),"")</f>
        <v>H207</v>
      </c>
      <c r="U43" s="37" t="str">
        <f>IF(H43&gt;0,VLOOKUP(H43,Foglio1!$B$2:$B$8672,1,0),"")</f>
        <v>H594</v>
      </c>
      <c r="V43" s="37" t="str">
        <f>IF(K43&gt;0,VLOOKUP(K43,Foglio1!$B$2:$B$8672,1,0),"")</f>
        <v>H713</v>
      </c>
      <c r="W43" s="37" t="str">
        <f>IF(N43&gt;0,VLOOKUP(N43,Foglio1!$B$2:$B$8672,1,0),"")</f>
        <v>HPF26</v>
      </c>
      <c r="X43" s="69"/>
      <c r="Y43" s="88"/>
      <c r="Z43" s="71"/>
      <c r="AA43" s="89"/>
      <c r="AB43" s="71"/>
      <c r="AC43" s="71"/>
      <c r="AD43" s="72"/>
    </row>
    <row r="44" spans="1:30" ht="27.75" customHeight="1">
      <c r="A44" s="157"/>
      <c r="B44" s="23" t="s">
        <v>206</v>
      </c>
      <c r="C44" s="44"/>
      <c r="D44" s="45"/>
      <c r="E44" s="52" t="s">
        <v>207</v>
      </c>
      <c r="F44" s="53"/>
      <c r="G44" s="82"/>
      <c r="H44" s="83" t="s">
        <v>208</v>
      </c>
      <c r="I44" s="141"/>
      <c r="J44" s="84"/>
      <c r="K44" s="52" t="s">
        <v>209</v>
      </c>
      <c r="L44" s="85"/>
      <c r="M44" s="45"/>
      <c r="N44" s="52" t="s">
        <v>210</v>
      </c>
      <c r="O44" s="147" t="s">
        <v>649</v>
      </c>
      <c r="P44" s="43"/>
      <c r="Q44" s="156"/>
      <c r="S44" s="37" t="str">
        <f>IF(B44&gt;0,VLOOKUP(B44,Foglio1!$B$2:$B$8672,1,0),"")</f>
        <v>H310</v>
      </c>
      <c r="T44" s="37" t="str">
        <f>IF(E44&gt;0,VLOOKUP(E44,Foglio1!$B$2:$B$8672,1,0),"")</f>
        <v>H191</v>
      </c>
      <c r="U44" s="37" t="str">
        <f>IF(H44&gt;0,VLOOKUP(H44,Foglio1!$B$2:$B$8672,1,0),"")</f>
        <v>H727</v>
      </c>
      <c r="V44" s="37" t="str">
        <f>IF(K44&gt;0,VLOOKUP(K44,Foglio1!$B$2:$B$8672,1,0),"")</f>
        <v>H714</v>
      </c>
      <c r="W44" s="37" t="str">
        <f>IF(N44&gt;0,VLOOKUP(N44,Foglio1!$B$2:$B$8672,1,0),"")</f>
        <v>HPF38</v>
      </c>
      <c r="X44" s="69"/>
      <c r="Y44" s="88"/>
      <c r="Z44" s="71"/>
      <c r="AA44" s="89"/>
      <c r="AB44" s="71"/>
      <c r="AC44" s="71"/>
      <c r="AD44" s="72"/>
    </row>
    <row r="45" spans="1:30" ht="27.75" customHeight="1">
      <c r="A45" s="157"/>
      <c r="B45" s="23" t="s">
        <v>211</v>
      </c>
      <c r="C45" s="44"/>
      <c r="D45" s="45"/>
      <c r="E45" s="52" t="s">
        <v>212</v>
      </c>
      <c r="F45" s="53"/>
      <c r="G45" s="82"/>
      <c r="H45" s="83" t="s">
        <v>213</v>
      </c>
      <c r="I45" s="141"/>
      <c r="J45" s="84"/>
      <c r="K45" s="52" t="s">
        <v>214</v>
      </c>
      <c r="L45" s="66"/>
      <c r="M45" s="45"/>
      <c r="N45" s="52" t="s">
        <v>215</v>
      </c>
      <c r="O45" s="51" t="s">
        <v>651</v>
      </c>
      <c r="P45" s="43"/>
      <c r="Q45" s="156"/>
      <c r="S45" s="37" t="str">
        <f>IF(B45&gt;0,VLOOKUP(B45,Foglio1!$B$2:$B$8672,1,0),"")</f>
        <v>H308</v>
      </c>
      <c r="T45" s="37" t="str">
        <f>IF(E45&gt;0,VLOOKUP(E45,Foglio1!$B$2:$B$8672,1,0),"")</f>
        <v>H193</v>
      </c>
      <c r="U45" s="37" t="str">
        <f>IF(H45&gt;0,VLOOKUP(H45,Foglio1!$B$2:$B$8672,1,0),"")</f>
        <v>H595</v>
      </c>
      <c r="V45" s="37" t="str">
        <f>IF(K45&gt;0,VLOOKUP(K45,Foglio1!$B$2:$B$8672,1,0),"")</f>
        <v>H680</v>
      </c>
      <c r="W45" s="37" t="str">
        <f>IF(N45&gt;0,VLOOKUP(N45,Foglio1!$B$2:$B$8672,1,0),"")</f>
        <v>HPF39</v>
      </c>
      <c r="X45" s="69"/>
      <c r="Y45" s="88"/>
      <c r="Z45" s="71"/>
      <c r="AA45" s="89"/>
      <c r="AB45" s="71"/>
      <c r="AC45" s="71"/>
      <c r="AD45" s="72"/>
    </row>
    <row r="46" spans="1:30" ht="27.75" customHeight="1">
      <c r="A46" s="157"/>
      <c r="B46" s="23" t="s">
        <v>216</v>
      </c>
      <c r="C46" s="79"/>
      <c r="D46" s="45"/>
      <c r="E46" s="52" t="s">
        <v>217</v>
      </c>
      <c r="F46" s="53"/>
      <c r="G46" s="82"/>
      <c r="H46" s="83" t="s">
        <v>218</v>
      </c>
      <c r="I46" s="141"/>
      <c r="J46" s="84"/>
      <c r="K46" s="52" t="s">
        <v>219</v>
      </c>
      <c r="L46" s="50"/>
      <c r="M46" s="45"/>
      <c r="N46" s="52" t="s">
        <v>220</v>
      </c>
      <c r="O46" s="50"/>
      <c r="P46" s="43"/>
      <c r="Q46" s="156"/>
      <c r="S46" s="37" t="str">
        <f>IF(B46&gt;0,VLOOKUP(B46,Foglio1!$B$2:$B$8672,1,0),"")</f>
        <v>H314</v>
      </c>
      <c r="T46" s="37" t="str">
        <f>IF(E46&gt;0,VLOOKUP(E46,Foglio1!$B$2:$B$8672,1,0),"")</f>
        <v>H200</v>
      </c>
      <c r="U46" s="37" t="str">
        <f>IF(H46&gt;0,VLOOKUP(H46,Foglio1!$B$2:$B$8672,1,0),"")</f>
        <v>H686</v>
      </c>
      <c r="V46" s="37" t="str">
        <f>IF(K46&gt;0,VLOOKUP(K46,Foglio1!$B$2:$B$8672,1,0),"")</f>
        <v>H685</v>
      </c>
      <c r="W46" s="37" t="str">
        <f>IF(N46&gt;0,VLOOKUP(N46,Foglio1!$B$2:$B$8672,1,0),"")</f>
        <v>HPF37</v>
      </c>
      <c r="X46" s="69"/>
      <c r="Y46" s="88"/>
      <c r="Z46" s="71"/>
      <c r="AA46" s="89"/>
      <c r="AB46" s="71"/>
      <c r="AC46" s="71"/>
      <c r="AD46" s="72"/>
    </row>
    <row r="47" spans="1:30" ht="27.75" customHeight="1">
      <c r="A47" s="157"/>
      <c r="B47" s="23" t="s">
        <v>222</v>
      </c>
      <c r="C47" s="44"/>
      <c r="D47" s="45"/>
      <c r="E47" s="52" t="s">
        <v>223</v>
      </c>
      <c r="F47" s="53"/>
      <c r="G47" s="82"/>
      <c r="H47" s="83" t="s">
        <v>224</v>
      </c>
      <c r="I47" s="141"/>
      <c r="J47" s="84"/>
      <c r="K47" s="52" t="s">
        <v>225</v>
      </c>
      <c r="L47" s="65"/>
      <c r="M47" s="45"/>
      <c r="N47" s="52" t="s">
        <v>226</v>
      </c>
      <c r="O47" s="50" t="s">
        <v>221</v>
      </c>
      <c r="P47" s="43"/>
      <c r="Q47" s="156"/>
      <c r="S47" s="37" t="str">
        <f>IF(B47&gt;0,VLOOKUP(B47,Foglio1!$B$2:$B$8672,1,0),"")</f>
        <v>H323</v>
      </c>
      <c r="T47" s="37" t="str">
        <f>IF(E47&gt;0,VLOOKUP(E47,Foglio1!$B$2:$B$8672,1,0),"")</f>
        <v>H201</v>
      </c>
      <c r="U47" s="37" t="str">
        <f>IF(H47&gt;0,VLOOKUP(H47,Foglio1!$B$2:$B$8672,1,0),"")</f>
        <v>H596</v>
      </c>
      <c r="V47" s="37" t="str">
        <f>IF(K47&gt;0,VLOOKUP(K47,Foglio1!$B$2:$B$8672,1,0),"")</f>
        <v>H634</v>
      </c>
      <c r="W47" s="37" t="str">
        <f>IF(N47&gt;0,VLOOKUP(N47,Foglio1!$B$2:$B$8672,1,0),"")</f>
        <v>HPF30</v>
      </c>
      <c r="X47" s="69"/>
      <c r="Y47" s="90"/>
      <c r="Z47" s="71"/>
      <c r="AA47" s="71"/>
      <c r="AB47" s="71"/>
      <c r="AC47" s="71"/>
      <c r="AD47" s="72"/>
    </row>
    <row r="48" spans="1:30" ht="27.75" customHeight="1">
      <c r="A48" s="157"/>
      <c r="B48" s="23" t="s">
        <v>227</v>
      </c>
      <c r="C48" s="44"/>
      <c r="D48" s="45"/>
      <c r="E48" s="52" t="s">
        <v>228</v>
      </c>
      <c r="F48" s="44"/>
      <c r="G48" s="45"/>
      <c r="H48" s="52" t="s">
        <v>229</v>
      </c>
      <c r="I48" s="141"/>
      <c r="J48" s="84"/>
      <c r="K48" s="52"/>
      <c r="L48" s="91"/>
      <c r="M48" s="45"/>
      <c r="N48" s="52" t="s">
        <v>230</v>
      </c>
      <c r="O48" s="51" t="s">
        <v>646</v>
      </c>
      <c r="P48" s="43"/>
      <c r="Q48" s="156"/>
      <c r="S48" s="37" t="str">
        <f>IF(B48&gt;0,VLOOKUP(B48,Foglio1!$B$2:$B$8672,1,0),"")</f>
        <v>H311</v>
      </c>
      <c r="T48" s="37" t="str">
        <f>IF(E48&gt;0,VLOOKUP(E48,Foglio1!$B$2:$B$8672,1,0),"")</f>
        <v>H202</v>
      </c>
      <c r="U48" s="37" t="str">
        <f>IF(H48&gt;0,VLOOKUP(H48,Foglio1!$B$2:$B$8672,1,0),"")</f>
        <v>H610</v>
      </c>
      <c r="V48" s="37" t="str">
        <f>IF(K48&gt;0,VLOOKUP(K48,Foglio1!$B$2:$B$8672,1,0),"")</f>
        <v/>
      </c>
      <c r="W48" s="37" t="str">
        <f>IF(N48&gt;0,VLOOKUP(N48,Foglio1!$B$2:$B$8672,1,0),"")</f>
        <v>HPF34</v>
      </c>
      <c r="X48" s="69"/>
      <c r="Y48" s="90"/>
      <c r="Z48" s="71"/>
      <c r="AA48" s="71"/>
      <c r="AB48" s="71"/>
      <c r="AC48" s="71"/>
      <c r="AD48" s="72"/>
    </row>
    <row r="49" spans="1:32" ht="27.75" customHeight="1">
      <c r="A49" s="157"/>
      <c r="B49" s="23" t="s">
        <v>232</v>
      </c>
      <c r="C49" s="44"/>
      <c r="D49" s="45"/>
      <c r="E49" s="52" t="s">
        <v>233</v>
      </c>
      <c r="F49" s="44"/>
      <c r="G49" s="45"/>
      <c r="H49" s="52" t="s">
        <v>234</v>
      </c>
      <c r="I49" s="141"/>
      <c r="J49" s="84"/>
      <c r="K49" s="52"/>
      <c r="L49" s="91"/>
      <c r="M49" s="45"/>
      <c r="N49" s="52" t="s">
        <v>235</v>
      </c>
      <c r="O49" s="51" t="s">
        <v>21</v>
      </c>
      <c r="P49" s="43"/>
      <c r="Q49" s="156"/>
      <c r="S49" s="37" t="str">
        <f>IF(B49&gt;0,VLOOKUP(B49,Foglio1!$B$2:$B$8672,1,0),"")</f>
        <v>H307</v>
      </c>
      <c r="T49" s="37" t="str">
        <f>IF(E49&gt;0,VLOOKUP(E49,Foglio1!$B$2:$B$8672,1,0),"")</f>
        <v>H203</v>
      </c>
      <c r="U49" s="37" t="str">
        <f>IF(H49&gt;0,VLOOKUP(H49,Foglio1!$B$2:$B$8672,1,0),"")</f>
        <v>H701</v>
      </c>
      <c r="V49" s="37" t="str">
        <f>IF(K49&gt;0,VLOOKUP(K49,Foglio1!$B$2:$B$8672,1,0),"")</f>
        <v/>
      </c>
      <c r="W49" s="37" t="str">
        <f>IF(N49&gt;0,VLOOKUP(N49,Foglio1!$B$2:$B$8672,1,0),"")</f>
        <v>HPF40</v>
      </c>
      <c r="X49" s="69"/>
      <c r="Y49" s="90"/>
      <c r="Z49" s="71"/>
      <c r="AA49" s="71"/>
      <c r="AB49" s="71"/>
      <c r="AC49" s="71"/>
      <c r="AD49" s="72"/>
    </row>
    <row r="50" spans="1:32" ht="27.75" customHeight="1">
      <c r="A50" s="157"/>
      <c r="B50" s="23" t="s">
        <v>236</v>
      </c>
      <c r="C50" s="53"/>
      <c r="D50" s="45"/>
      <c r="E50" s="52" t="s">
        <v>237</v>
      </c>
      <c r="F50" s="38"/>
      <c r="G50" s="45"/>
      <c r="H50" s="52" t="s">
        <v>239</v>
      </c>
      <c r="I50" s="142"/>
      <c r="J50" s="84"/>
      <c r="K50" s="52"/>
      <c r="L50" s="93"/>
      <c r="M50" s="45"/>
      <c r="N50" s="52" t="s">
        <v>240</v>
      </c>
      <c r="O50" s="51" t="s">
        <v>89</v>
      </c>
      <c r="P50" s="43"/>
      <c r="Q50" s="156"/>
      <c r="S50" s="37" t="str">
        <f>IF(B50&gt;0,VLOOKUP(B50,Foglio1!$B$2:$B$8672,1,0),"")</f>
        <v>H30F</v>
      </c>
      <c r="T50" s="37" t="str">
        <f>IF(E50&gt;0,VLOOKUP(E50,Foglio1!$B$2:$B$8672,1,0),"")</f>
        <v>H206</v>
      </c>
      <c r="U50" s="37" t="str">
        <f>IF(H50&gt;0,VLOOKUP(H50,Foglio1!$B$2:$B$8672,1,0),"")</f>
        <v>H608</v>
      </c>
      <c r="V50" s="37" t="str">
        <f>IF(K50&gt;0,VLOOKUP(K50,Foglio1!$B$2:$B$8672,1,0),"")</f>
        <v/>
      </c>
      <c r="W50" s="37" t="str">
        <f>IF(N50&gt;0,VLOOKUP(N50,Foglio1!$B$2:$B$8672,1,0),"")</f>
        <v>HPF36</v>
      </c>
      <c r="X50" s="69"/>
      <c r="Y50" s="90"/>
      <c r="Z50" s="71"/>
      <c r="AA50" s="71"/>
      <c r="AB50" s="71"/>
      <c r="AC50" s="71"/>
      <c r="AD50" s="72"/>
    </row>
    <row r="51" spans="1:32" ht="27.75" customHeight="1">
      <c r="A51" s="157"/>
      <c r="B51" s="23" t="s">
        <v>241</v>
      </c>
      <c r="C51" s="53"/>
      <c r="D51" s="45"/>
      <c r="E51" s="52" t="s">
        <v>242</v>
      </c>
      <c r="F51" s="44"/>
      <c r="G51" s="45"/>
      <c r="H51" s="52" t="s">
        <v>243</v>
      </c>
      <c r="I51" s="141"/>
      <c r="J51" s="84"/>
      <c r="K51" s="52"/>
      <c r="L51" s="91"/>
      <c r="M51" s="45"/>
      <c r="N51" s="52" t="s">
        <v>244</v>
      </c>
      <c r="O51" s="51" t="s">
        <v>658</v>
      </c>
      <c r="P51" s="43"/>
      <c r="Q51" s="156"/>
      <c r="S51" s="37" t="str">
        <f>IF(B51&gt;0,VLOOKUP(B51,Foglio1!$B$2:$B$8672,1,0),"")</f>
        <v>H281</v>
      </c>
      <c r="T51" s="37" t="str">
        <f>IF(E51&gt;0,VLOOKUP(E51,Foglio1!$B$2:$B$8672,1,0),"")</f>
        <v>H208</v>
      </c>
      <c r="U51" s="37" t="str">
        <f>IF(H51&gt;0,VLOOKUP(H51,Foglio1!$B$2:$B$8672,1,0),"")</f>
        <v>H664</v>
      </c>
      <c r="V51" s="37" t="str">
        <f>IF(K51&gt;0,VLOOKUP(K51,Foglio1!$B$2:$B$8672,1,0),"")</f>
        <v/>
      </c>
      <c r="W51" s="37" t="str">
        <f>IF(N51&gt;0,VLOOKUP(N51,Foglio1!$B$2:$B$8672,1,0),"")</f>
        <v>HPF35</v>
      </c>
      <c r="X51" s="69"/>
      <c r="Y51" s="90"/>
      <c r="Z51" s="71"/>
      <c r="AA51" s="71"/>
      <c r="AB51" s="71"/>
      <c r="AC51" s="71"/>
      <c r="AD51" s="72"/>
    </row>
    <row r="52" spans="1:32" ht="27.75" customHeight="1">
      <c r="A52" s="157"/>
      <c r="B52" s="23" t="s">
        <v>245</v>
      </c>
      <c r="C52" s="53"/>
      <c r="D52" s="45"/>
      <c r="E52" s="52" t="s">
        <v>246</v>
      </c>
      <c r="F52" s="44"/>
      <c r="G52" s="45"/>
      <c r="H52" s="52" t="s">
        <v>247</v>
      </c>
      <c r="I52" s="141"/>
      <c r="J52" s="84"/>
      <c r="K52" s="52"/>
      <c r="L52" s="91"/>
      <c r="M52" s="45"/>
      <c r="N52" s="52"/>
      <c r="O52" s="51" t="s">
        <v>231</v>
      </c>
      <c r="P52" s="43"/>
      <c r="Q52" s="156"/>
      <c r="S52" s="37" t="str">
        <f>IF(B52&gt;0,VLOOKUP(B52,Foglio1!$B$2:$B$8672,1,0),"")</f>
        <v>H301</v>
      </c>
      <c r="T52" s="37" t="str">
        <f>IF(E52&gt;0,VLOOKUP(E52,Foglio1!$B$2:$B$8672,1,0),"")</f>
        <v>H369</v>
      </c>
      <c r="U52" s="37" t="str">
        <f>IF(H52&gt;0,VLOOKUP(H52,Foglio1!$B$2:$B$8672,1,0),"")</f>
        <v>H627</v>
      </c>
      <c r="V52" s="37" t="str">
        <f>IF(K52&gt;0,VLOOKUP(K52,Foglio1!$B$2:$B$8672,1,0),"")</f>
        <v/>
      </c>
      <c r="W52" s="37" t="str">
        <f>IF(N52&gt;0,VLOOKUP(N52,Foglio1!$B$2:$B$8672,1,0),"")</f>
        <v/>
      </c>
      <c r="X52" s="69"/>
      <c r="Y52" s="90"/>
      <c r="Z52" s="71"/>
      <c r="AA52" s="71"/>
      <c r="AB52" s="71"/>
      <c r="AC52" s="71"/>
      <c r="AD52" s="72"/>
    </row>
    <row r="53" spans="1:32" ht="27.75" customHeight="1">
      <c r="A53" s="157"/>
      <c r="B53" s="23" t="s">
        <v>248</v>
      </c>
      <c r="C53" s="53"/>
      <c r="D53" s="45"/>
      <c r="E53" s="52" t="s">
        <v>249</v>
      </c>
      <c r="F53" s="44"/>
      <c r="G53" s="82"/>
      <c r="H53" s="83" t="s">
        <v>250</v>
      </c>
      <c r="I53" s="141"/>
      <c r="J53" s="84"/>
      <c r="K53" s="52"/>
      <c r="L53" s="91"/>
      <c r="M53" s="45"/>
      <c r="N53" s="52" t="s">
        <v>251</v>
      </c>
      <c r="O53" s="51" t="s">
        <v>22</v>
      </c>
      <c r="P53" s="43"/>
      <c r="Q53" s="156"/>
      <c r="S53" s="37" t="str">
        <f>IF(B53&gt;0,VLOOKUP(B53,Foglio1!$B$2:$B$8672,1,0),"")</f>
        <v>H300</v>
      </c>
      <c r="T53" s="37" t="str">
        <f>IF(E53&gt;0,VLOOKUP(E53,Foglio1!$B$2:$B$8672,1,0),"")</f>
        <v>H345</v>
      </c>
      <c r="U53" s="37" t="str">
        <f>IF(H53&gt;0,VLOOKUP(H53,Foglio1!$B$2:$B$8672,1,0),"")</f>
        <v>H604</v>
      </c>
      <c r="V53" s="37" t="str">
        <f>IF(K53&gt;0,VLOOKUP(K53,Foglio1!$B$2:$B$8672,1,0),"")</f>
        <v/>
      </c>
      <c r="W53" s="37" t="str">
        <f>IF(N53&gt;0,VLOOKUP(N53,Foglio1!$B$2:$B$8672,1,0),"")</f>
        <v>HA45</v>
      </c>
      <c r="X53" s="69"/>
      <c r="Y53" s="90"/>
      <c r="Z53" s="71"/>
      <c r="AA53" s="71"/>
      <c r="AB53" s="71"/>
      <c r="AC53" s="71"/>
      <c r="AD53" s="72"/>
    </row>
    <row r="54" spans="1:32" ht="27.75" customHeight="1">
      <c r="A54" s="157"/>
      <c r="B54" s="23" t="s">
        <v>252</v>
      </c>
      <c r="C54" s="92"/>
      <c r="D54" s="45"/>
      <c r="E54" s="52" t="s">
        <v>253</v>
      </c>
      <c r="F54" s="44"/>
      <c r="G54" s="82"/>
      <c r="H54" s="83" t="s">
        <v>254</v>
      </c>
      <c r="I54" s="141"/>
      <c r="J54" s="84"/>
      <c r="K54" s="52"/>
      <c r="L54" s="66"/>
      <c r="M54" s="82"/>
      <c r="N54" s="83" t="s">
        <v>255</v>
      </c>
      <c r="O54" s="51" t="s">
        <v>652</v>
      </c>
      <c r="P54" s="43"/>
      <c r="Q54" s="156"/>
      <c r="S54" s="37" t="str">
        <f>IF(B54&gt;0,VLOOKUP(B54,Foglio1!$B$2:$B$8672,1,0),"")</f>
        <v>H285</v>
      </c>
      <c r="T54" s="37" t="str">
        <f>IF(E54&gt;0,VLOOKUP(E54,Foglio1!$B$2:$B$8672,1,0),"")</f>
        <v>H347</v>
      </c>
      <c r="U54" s="37" t="str">
        <f>IF(H54&gt;0,VLOOKUP(H54,Foglio1!$B$2:$B$8672,1,0),"")</f>
        <v>H668</v>
      </c>
      <c r="V54" s="37" t="str">
        <f>IF(K54&gt;0,VLOOKUP(K54,Foglio1!$B$2:$B$8672,1,0),"")</f>
        <v/>
      </c>
      <c r="W54" s="37" t="str">
        <f>IF(N54&gt;0,VLOOKUP(N54,Foglio1!$B$2:$B$8672,1,0),"")</f>
        <v>HA26</v>
      </c>
      <c r="X54" s="69"/>
      <c r="Y54" s="90"/>
      <c r="Z54" s="71"/>
      <c r="AA54" s="71"/>
      <c r="AB54" s="71"/>
      <c r="AC54" s="71"/>
      <c r="AD54" s="72"/>
    </row>
    <row r="55" spans="1:32" ht="27.75" customHeight="1">
      <c r="A55" s="157"/>
      <c r="B55" s="23" t="s">
        <v>256</v>
      </c>
      <c r="C55" s="92"/>
      <c r="D55" s="45"/>
      <c r="E55" s="52" t="s">
        <v>257</v>
      </c>
      <c r="F55" s="44"/>
      <c r="G55" s="94"/>
      <c r="H55" s="83" t="s">
        <v>259</v>
      </c>
      <c r="I55" s="141"/>
      <c r="J55" s="84"/>
      <c r="K55" s="52"/>
      <c r="L55" s="66"/>
      <c r="M55" s="82"/>
      <c r="N55" s="83" t="s">
        <v>260</v>
      </c>
      <c r="O55" s="51" t="s">
        <v>653</v>
      </c>
      <c r="P55" s="43"/>
      <c r="Q55" s="156"/>
      <c r="S55" s="37" t="str">
        <f>IF(B55&gt;0,VLOOKUP(B55,Foglio1!$B$2:$B$8672,1,0),"")</f>
        <v>H289</v>
      </c>
      <c r="T55" s="37" t="str">
        <f>IF(E55&gt;0,VLOOKUP(E55,Foglio1!$B$2:$B$8672,1,0),"")</f>
        <v>H340</v>
      </c>
      <c r="U55" s="37" t="str">
        <f>IF(H55&gt;0,VLOOKUP(H55,Foglio1!$B$2:$B$8672,1,0),"")</f>
        <v>H611</v>
      </c>
      <c r="V55" s="37" t="str">
        <f>IF(K55&gt;0,VLOOKUP(K55,Foglio1!$B$2:$B$8672,1,0),"")</f>
        <v/>
      </c>
      <c r="W55" s="37" t="str">
        <f>IF(N55&gt;0,VLOOKUP(N55,Foglio1!$B$2:$B$8672,1,0),"")</f>
        <v>HA34</v>
      </c>
      <c r="X55" s="69"/>
      <c r="Y55" s="90"/>
      <c r="Z55" s="71"/>
      <c r="AA55" s="71"/>
      <c r="AB55" s="71"/>
      <c r="AC55" s="71"/>
      <c r="AD55" s="72"/>
    </row>
    <row r="56" spans="1:32" ht="27.75" customHeight="1">
      <c r="A56" s="157"/>
      <c r="B56" s="23" t="s">
        <v>261</v>
      </c>
      <c r="C56" s="44"/>
      <c r="D56" s="45"/>
      <c r="E56" s="52" t="s">
        <v>262</v>
      </c>
      <c r="F56" s="44"/>
      <c r="G56" s="82"/>
      <c r="H56" s="83" t="s">
        <v>263</v>
      </c>
      <c r="I56" s="143"/>
      <c r="J56" s="84"/>
      <c r="K56" s="52"/>
      <c r="L56" s="51"/>
      <c r="M56" s="45"/>
      <c r="N56" s="52" t="s">
        <v>264</v>
      </c>
      <c r="O56" s="51" t="s">
        <v>102</v>
      </c>
      <c r="P56" s="43"/>
      <c r="Q56" s="156"/>
      <c r="S56" s="37" t="str">
        <f>IF(B56&gt;0,VLOOKUP(B56,Foglio1!$B$2:$B$8672,1,0),"")</f>
        <v>H298</v>
      </c>
      <c r="T56" s="37" t="str">
        <f>IF(E56&gt;0,VLOOKUP(E56,Foglio1!$B$2:$B$8672,1,0),"")</f>
        <v>H341</v>
      </c>
      <c r="U56" s="37" t="str">
        <f>IF(H56&gt;0,VLOOKUP(H56,Foglio1!$B$2:$B$8672,1,0),"")</f>
        <v>H626</v>
      </c>
      <c r="V56" s="37" t="str">
        <f>IF(K56&gt;0,VLOOKUP(K56,Foglio1!$B$2:$B$8672,1,0),"")</f>
        <v/>
      </c>
      <c r="W56" s="37" t="str">
        <f>IF(N56&gt;0,VLOOKUP(N56,Foglio1!$B$2:$B$8672,1,0),"")</f>
        <v>HPF12</v>
      </c>
      <c r="X56" s="69"/>
      <c r="Y56" s="90"/>
      <c r="Z56" s="71"/>
      <c r="AA56" s="71"/>
      <c r="AB56" s="71"/>
      <c r="AC56" s="71"/>
      <c r="AD56" s="72"/>
    </row>
    <row r="57" spans="1:32" ht="27.75" customHeight="1">
      <c r="A57" s="157"/>
      <c r="B57" s="23" t="s">
        <v>265</v>
      </c>
      <c r="C57" s="53"/>
      <c r="D57" s="45"/>
      <c r="E57" s="52" t="s">
        <v>266</v>
      </c>
      <c r="F57" s="44"/>
      <c r="G57" s="82"/>
      <c r="H57" s="83" t="s">
        <v>267</v>
      </c>
      <c r="I57" s="112"/>
      <c r="J57" s="84"/>
      <c r="K57" s="52"/>
      <c r="L57" s="51"/>
      <c r="M57" s="45"/>
      <c r="N57" s="52" t="s">
        <v>268</v>
      </c>
      <c r="O57" s="51"/>
      <c r="P57" s="43"/>
      <c r="Q57" s="156"/>
      <c r="S57" s="37" t="str">
        <f>IF(B57&gt;0,VLOOKUP(B57,Foglio1!$B$2:$B$8672,1,0),"")</f>
        <v>H299</v>
      </c>
      <c r="T57" s="37" t="str">
        <f>IF(E57&gt;0,VLOOKUP(E57,Foglio1!$B$2:$B$8672,1,0),"")</f>
        <v>H350</v>
      </c>
      <c r="U57" s="37" t="str">
        <f>IF(H57&gt;0,VLOOKUP(H57,Foglio1!$B$2:$B$8672,1,0),"")</f>
        <v>H639</v>
      </c>
      <c r="V57" s="37" t="str">
        <f>IF(K57&gt;0,VLOOKUP(K57,Foglio1!$B$2:$B$8672,1,0),"")</f>
        <v/>
      </c>
      <c r="W57" s="37" t="str">
        <f>IF(N57&gt;0,VLOOKUP(N57,Foglio1!$B$2:$B$8672,1,0),"")</f>
        <v>HA21</v>
      </c>
      <c r="X57" s="69"/>
      <c r="Y57" s="71"/>
      <c r="Z57" s="71"/>
      <c r="AA57" s="71"/>
      <c r="AB57" s="71"/>
      <c r="AC57" s="71"/>
      <c r="AD57" s="72"/>
    </row>
    <row r="58" spans="1:32" ht="27.75" customHeight="1">
      <c r="A58" s="157"/>
      <c r="B58" s="23" t="s">
        <v>269</v>
      </c>
      <c r="C58" s="53"/>
      <c r="D58" s="45"/>
      <c r="E58" s="52" t="s">
        <v>270</v>
      </c>
      <c r="F58" s="44"/>
      <c r="G58" s="45"/>
      <c r="H58" s="52" t="s">
        <v>271</v>
      </c>
      <c r="I58" s="141"/>
      <c r="J58" s="84"/>
      <c r="K58" s="52"/>
      <c r="L58" s="51"/>
      <c r="M58" s="45"/>
      <c r="N58" s="52" t="s">
        <v>272</v>
      </c>
      <c r="O58" s="51"/>
      <c r="P58" s="43"/>
      <c r="Q58" s="156"/>
      <c r="S58" s="37" t="str">
        <f>IF(B58&gt;0,VLOOKUP(B58,Foglio1!$B$2:$B$8672,1,0),"")</f>
        <v>H297</v>
      </c>
      <c r="T58" s="37" t="str">
        <f>IF(E58&gt;0,VLOOKUP(E58,Foglio1!$B$2:$B$8672,1,0),"")</f>
        <v>H351</v>
      </c>
      <c r="U58" s="37" t="str">
        <f>IF(H58&gt;0,VLOOKUP(H58,Foglio1!$B$2:$B$8672,1,0),"")</f>
        <v>H645</v>
      </c>
      <c r="V58" s="37" t="str">
        <f>IF(K58&gt;0,VLOOKUP(K58,Foglio1!$B$2:$B$8672,1,0),"")</f>
        <v/>
      </c>
      <c r="W58" s="37" t="str">
        <f>IF(N58&gt;0,VLOOKUP(N58,Foglio1!$B$2:$B$8672,1,0),"")</f>
        <v>HA16</v>
      </c>
      <c r="X58" s="69"/>
      <c r="Y58" s="71"/>
      <c r="Z58" s="71"/>
      <c r="AA58" s="71"/>
      <c r="AB58" s="71"/>
      <c r="AC58" s="71"/>
      <c r="AD58" s="72"/>
    </row>
    <row r="59" spans="1:32" ht="27.75" customHeight="1">
      <c r="A59" s="157"/>
      <c r="B59" s="23" t="s">
        <v>273</v>
      </c>
      <c r="C59" s="53"/>
      <c r="D59" s="45"/>
      <c r="E59" s="52" t="s">
        <v>274</v>
      </c>
      <c r="F59" s="44"/>
      <c r="G59" s="45"/>
      <c r="H59" s="52" t="s">
        <v>275</v>
      </c>
      <c r="I59" s="144"/>
      <c r="J59" s="84"/>
      <c r="K59" s="52"/>
      <c r="L59" s="51"/>
      <c r="M59" s="45"/>
      <c r="N59" s="52" t="s">
        <v>276</v>
      </c>
      <c r="O59" s="51"/>
      <c r="P59" s="43"/>
      <c r="Q59" s="156"/>
      <c r="S59" s="37" t="str">
        <f>IF(B59&gt;0,VLOOKUP(B59,Foglio1!$B$2:$B$8672,1,0),"")</f>
        <v>H290</v>
      </c>
      <c r="T59" s="37" t="str">
        <f>IF(E59&gt;0,VLOOKUP(E59,Foglio1!$B$2:$B$8672,1,0),"")</f>
        <v>H130</v>
      </c>
      <c r="U59" s="37" t="str">
        <f>IF(H59&gt;0,VLOOKUP(H59,Foglio1!$B$2:$B$8672,1,0),"")</f>
        <v>H616</v>
      </c>
      <c r="V59" s="37" t="str">
        <f>IF(K59&gt;0,VLOOKUP(K59,Foglio1!$B$2:$B$8672,1,0),"")</f>
        <v/>
      </c>
      <c r="W59" s="37" t="str">
        <f>IF(N59&gt;0,VLOOKUP(N59,Foglio1!$B$2:$B$8672,1,0),"")</f>
        <v>HA28</v>
      </c>
      <c r="X59" s="69"/>
      <c r="Y59" s="71"/>
      <c r="Z59" s="71"/>
      <c r="AA59" s="71"/>
      <c r="AB59" s="95"/>
      <c r="AC59" s="71"/>
      <c r="AD59" s="72"/>
    </row>
    <row r="60" spans="1:32" ht="27.75" customHeight="1">
      <c r="A60" s="157"/>
      <c r="B60" s="23" t="s">
        <v>277</v>
      </c>
      <c r="C60" s="53"/>
      <c r="D60" s="45"/>
      <c r="E60" s="52" t="s">
        <v>278</v>
      </c>
      <c r="F60" s="44"/>
      <c r="G60" s="45"/>
      <c r="H60" s="52" t="s">
        <v>279</v>
      </c>
      <c r="I60" s="44"/>
      <c r="J60" s="84"/>
      <c r="K60" s="52"/>
      <c r="L60" s="50"/>
      <c r="M60" s="45"/>
      <c r="N60" s="52" t="s">
        <v>280</v>
      </c>
      <c r="O60" s="51"/>
      <c r="P60" s="43"/>
      <c r="Q60" s="156"/>
      <c r="S60" s="37" t="str">
        <f>IF(B60&gt;0,VLOOKUP(B60,Foglio1!$B$2:$B$8672,1,0),"")</f>
        <v>H291</v>
      </c>
      <c r="T60" s="37" t="str">
        <f>IF(E60&gt;0,VLOOKUP(E60,Foglio1!$B$2:$B$8672,1,0),"")</f>
        <v>H140</v>
      </c>
      <c r="U60" s="37" t="str">
        <f>IF(H60&gt;0,VLOOKUP(H60,Foglio1!$B$2:$B$8672,1,0),"")</f>
        <v>H720</v>
      </c>
      <c r="V60" s="37" t="str">
        <f>IF(K60&gt;0,VLOOKUP(K60,Foglio1!$B$2:$B$8672,1,0),"")</f>
        <v/>
      </c>
      <c r="W60" s="37" t="str">
        <f>IF(N60&gt;0,VLOOKUP(N60,Foglio1!$B$2:$B$8672,1,0),"")</f>
        <v>HA41</v>
      </c>
      <c r="X60" s="69"/>
      <c r="Y60" s="96"/>
      <c r="Z60" s="71"/>
      <c r="AA60" s="71"/>
      <c r="AB60" s="95"/>
      <c r="AC60" s="71"/>
      <c r="AD60" s="72"/>
    </row>
    <row r="61" spans="1:32" ht="27.75" customHeight="1">
      <c r="A61" s="157"/>
      <c r="B61" s="23" t="s">
        <v>281</v>
      </c>
      <c r="C61" s="44"/>
      <c r="D61" s="45"/>
      <c r="E61" s="52" t="s">
        <v>282</v>
      </c>
      <c r="F61" s="44"/>
      <c r="G61" s="45"/>
      <c r="H61" s="52" t="s">
        <v>283</v>
      </c>
      <c r="I61" s="44"/>
      <c r="J61" s="84"/>
      <c r="K61" s="52"/>
      <c r="L61" s="97"/>
      <c r="M61" s="45"/>
      <c r="N61" s="52" t="s">
        <v>284</v>
      </c>
      <c r="O61" s="51"/>
      <c r="P61" s="43"/>
      <c r="Q61" s="156"/>
      <c r="S61" s="37" t="str">
        <f>IF(B61&gt;0,VLOOKUP(B61,Foglio1!$B$2:$B$8672,1,0),"")</f>
        <v>H286</v>
      </c>
      <c r="T61" s="37" t="str">
        <f>IF(E61&gt;0,VLOOKUP(E61,Foglio1!$B$2:$B$8672,1,0),"")</f>
        <v>H040</v>
      </c>
      <c r="U61" s="37" t="str">
        <f>IF(H61&gt;0,VLOOKUP(H61,Foglio1!$B$2:$B$8672,1,0),"")</f>
        <v>H667</v>
      </c>
      <c r="V61" s="37" t="str">
        <f>IF(K61&gt;0,VLOOKUP(K61,Foglio1!$B$2:$B$8672,1,0),"")</f>
        <v/>
      </c>
      <c r="W61" s="37" t="str">
        <f>IF(N61&gt;0,VLOOKUP(N61,Foglio1!$B$2:$B$8672,1,0),"")</f>
        <v>HA12</v>
      </c>
      <c r="X61" s="69"/>
      <c r="Y61" s="90"/>
      <c r="Z61" s="71"/>
      <c r="AA61" s="71"/>
      <c r="AB61" s="71"/>
      <c r="AC61" s="71"/>
      <c r="AD61" s="72"/>
    </row>
    <row r="62" spans="1:32" ht="27.75" customHeight="1">
      <c r="A62" s="157"/>
      <c r="B62" s="23" t="s">
        <v>285</v>
      </c>
      <c r="C62" s="44"/>
      <c r="D62" s="45"/>
      <c r="E62" s="52" t="s">
        <v>286</v>
      </c>
      <c r="F62" s="44"/>
      <c r="G62" s="45"/>
      <c r="H62" s="52" t="s">
        <v>287</v>
      </c>
      <c r="I62" s="44"/>
      <c r="J62" s="84"/>
      <c r="K62" s="52"/>
      <c r="L62" s="97"/>
      <c r="M62" s="45"/>
      <c r="N62" s="52" t="s">
        <v>288</v>
      </c>
      <c r="O62" s="51"/>
      <c r="P62" s="43"/>
      <c r="Q62" s="156"/>
      <c r="S62" s="37" t="str">
        <f>IF(B62&gt;0,VLOOKUP(B62,Foglio1!$B$2:$B$8672,1,0),"")</f>
        <v>H293</v>
      </c>
      <c r="T62" s="37" t="str">
        <f>IF(E62&gt;0,VLOOKUP(E62,Foglio1!$B$2:$B$8672,1,0),"")</f>
        <v>H043</v>
      </c>
      <c r="U62" s="37" t="str">
        <f>IF(H62&gt;0,VLOOKUP(H62,Foglio1!$B$2:$B$8672,1,0),"")</f>
        <v>H700</v>
      </c>
      <c r="V62" s="37" t="str">
        <f>IF(K62&gt;0,VLOOKUP(K62,Foglio1!$B$2:$B$8672,1,0),"")</f>
        <v/>
      </c>
      <c r="W62" s="37" t="str">
        <f>IF(N62&gt;0,VLOOKUP(N62,Foglio1!$B$2:$B$8672,1,0),"")</f>
        <v>HA20</v>
      </c>
      <c r="X62" s="69"/>
      <c r="Y62" s="90"/>
      <c r="Z62" s="71"/>
      <c r="AA62" s="71"/>
      <c r="AB62" s="71"/>
      <c r="AC62" s="71"/>
      <c r="AD62" s="72"/>
    </row>
    <row r="63" spans="1:32" ht="27.75" customHeight="1">
      <c r="A63" s="157"/>
      <c r="B63" s="23" t="s">
        <v>289</v>
      </c>
      <c r="C63" s="44"/>
      <c r="D63" s="45"/>
      <c r="E63" s="52" t="s">
        <v>290</v>
      </c>
      <c r="F63" s="44"/>
      <c r="G63" s="45"/>
      <c r="H63" s="52" t="s">
        <v>291</v>
      </c>
      <c r="I63" s="44"/>
      <c r="J63" s="84"/>
      <c r="K63" s="52"/>
      <c r="L63" s="97"/>
      <c r="M63" s="45"/>
      <c r="N63" s="52" t="s">
        <v>292</v>
      </c>
      <c r="O63" s="51"/>
      <c r="P63" s="43"/>
      <c r="Q63" s="156"/>
      <c r="S63" s="37" t="str">
        <f>IF(B63&gt;0,VLOOKUP(B63,Foglio1!$B$2:$B$8672,1,0),"")</f>
        <v>H283</v>
      </c>
      <c r="T63" s="37" t="str">
        <f>IF(E63&gt;0,VLOOKUP(E63,Foglio1!$B$2:$B$8672,1,0),"")</f>
        <v>H041</v>
      </c>
      <c r="U63" s="37" t="str">
        <f>IF(H63&gt;0,VLOOKUP(H63,Foglio1!$B$2:$B$8672,1,0),"")</f>
        <v>H658</v>
      </c>
      <c r="V63" s="37" t="str">
        <f>IF(K63&gt;0,VLOOKUP(K63,Foglio1!$B$2:$B$8672,1,0),"")</f>
        <v/>
      </c>
      <c r="W63" s="37" t="str">
        <f>IF(N63&gt;0,VLOOKUP(N63,Foglio1!$B$2:$B$8672,1,0),"")</f>
        <v>HA36</v>
      </c>
      <c r="X63" s="69"/>
      <c r="Y63" s="90"/>
      <c r="Z63" s="71"/>
      <c r="AA63" s="71"/>
      <c r="AB63" s="71"/>
      <c r="AC63" s="71"/>
      <c r="AD63" s="72"/>
    </row>
    <row r="64" spans="1:32" ht="27.75" customHeight="1">
      <c r="A64" s="157"/>
      <c r="B64" s="23" t="s">
        <v>293</v>
      </c>
      <c r="C64" s="53"/>
      <c r="D64" s="45"/>
      <c r="E64" s="52" t="s">
        <v>294</v>
      </c>
      <c r="F64" s="44"/>
      <c r="G64" s="45"/>
      <c r="H64" s="52" t="s">
        <v>296</v>
      </c>
      <c r="I64" s="44"/>
      <c r="J64" s="84"/>
      <c r="K64" s="52"/>
      <c r="L64" s="97"/>
      <c r="M64" s="45"/>
      <c r="N64" s="52" t="s">
        <v>297</v>
      </c>
      <c r="O64" s="51"/>
      <c r="P64" s="43"/>
      <c r="Q64" s="156"/>
      <c r="S64" s="37" t="str">
        <f>IF(B64&gt;0,VLOOKUP(B64,Foglio1!$B$2:$B$8672,1,0),"")</f>
        <v>H284</v>
      </c>
      <c r="T64" s="37" t="str">
        <f>IF(E64&gt;0,VLOOKUP(E64,Foglio1!$B$2:$B$8672,1,0),"")</f>
        <v>H042</v>
      </c>
      <c r="U64" s="37" t="str">
        <f>IF(H64&gt;0,VLOOKUP(H64,Foglio1!$B$2:$B$8672,1,0),"")</f>
        <v>H597</v>
      </c>
      <c r="V64" s="37" t="str">
        <f>IF(K64&gt;0,VLOOKUP(K64,Foglio1!$B$2:$B$8672,1,0),"")</f>
        <v/>
      </c>
      <c r="W64" s="37" t="str">
        <f>IF(N64&gt;0,VLOOKUP(N64,Foglio1!$B$2:$B$8672,1,0),"")</f>
        <v>HA13</v>
      </c>
      <c r="X64" s="69"/>
      <c r="Y64" s="90"/>
      <c r="Z64" s="71"/>
      <c r="AA64" s="71"/>
      <c r="AB64" s="71"/>
      <c r="AC64" s="71"/>
      <c r="AD64" s="72"/>
      <c r="AE64" s="98"/>
      <c r="AF64" s="99"/>
    </row>
    <row r="65" spans="1:32" ht="27.75" customHeight="1">
      <c r="A65" s="157"/>
      <c r="B65" s="23" t="s">
        <v>298</v>
      </c>
      <c r="C65" s="53"/>
      <c r="D65" s="45"/>
      <c r="E65" s="52" t="s">
        <v>299</v>
      </c>
      <c r="F65" s="44"/>
      <c r="G65" s="45"/>
      <c r="H65" s="52" t="s">
        <v>300</v>
      </c>
      <c r="I65" s="145"/>
      <c r="J65" s="84"/>
      <c r="K65" s="52"/>
      <c r="L65" s="97"/>
      <c r="M65" s="45"/>
      <c r="N65" s="52" t="s">
        <v>301</v>
      </c>
      <c r="O65" s="51"/>
      <c r="P65" s="43"/>
      <c r="Q65" s="156"/>
      <c r="S65" s="37" t="str">
        <f>IF(B65&gt;0,VLOOKUP(B65,Foglio1!$B$2:$B$8672,1,0),"")</f>
        <v>H292</v>
      </c>
      <c r="T65" s="37" t="str">
        <f>IF(E65&gt;0,VLOOKUP(E65,Foglio1!$B$2:$B$8672,1,0),"")</f>
        <v>H045</v>
      </c>
      <c r="U65" s="37" t="str">
        <f>IF(H65&gt;0,VLOOKUP(H65,Foglio1!$B$2:$B$8672,1,0),"")</f>
        <v>H660</v>
      </c>
      <c r="V65" s="37" t="str">
        <f>IF(K65&gt;0,VLOOKUP(K65,Foglio1!$B$2:$B$8672,1,0),"")</f>
        <v/>
      </c>
      <c r="W65" s="37" t="str">
        <f>IF(N65&gt;0,VLOOKUP(N65,Foglio1!$B$2:$B$8672,1,0),"")</f>
        <v>HA9</v>
      </c>
      <c r="X65" s="69"/>
      <c r="Y65" s="71"/>
      <c r="Z65" s="71"/>
      <c r="AA65" s="71"/>
      <c r="AB65" s="71"/>
      <c r="AC65" s="71"/>
      <c r="AD65" s="72"/>
      <c r="AE65" s="98"/>
      <c r="AF65" s="100"/>
    </row>
    <row r="66" spans="1:32" ht="27.75" customHeight="1">
      <c r="A66" s="157"/>
      <c r="B66" s="23" t="s">
        <v>302</v>
      </c>
      <c r="C66" s="53"/>
      <c r="D66" s="45"/>
      <c r="E66" s="52" t="s">
        <v>304</v>
      </c>
      <c r="F66" s="44"/>
      <c r="G66" s="45"/>
      <c r="H66" s="52" t="s">
        <v>305</v>
      </c>
      <c r="I66" s="44"/>
      <c r="J66" s="84"/>
      <c r="K66" s="52"/>
      <c r="L66" s="97"/>
      <c r="M66" s="45"/>
      <c r="N66" s="52" t="s">
        <v>306</v>
      </c>
      <c r="O66" s="51"/>
      <c r="P66" s="43"/>
      <c r="Q66" s="156"/>
      <c r="S66" s="37" t="str">
        <f>IF(B66&gt;0,VLOOKUP(B66,Foglio1!$B$2:$B$8672,1,0),"")</f>
        <v>H294</v>
      </c>
      <c r="T66" s="37" t="str">
        <f>IF(E66&gt;0,VLOOKUP(E66,Foglio1!$B$2:$B$8672,1,0),"")</f>
        <v>H044</v>
      </c>
      <c r="U66" s="37" t="str">
        <f>IF(H66&gt;0,VLOOKUP(H66,Foglio1!$B$2:$B$8672,1,0),"")</f>
        <v>H615</v>
      </c>
      <c r="V66" s="37" t="str">
        <f>IF(K66&gt;0,VLOOKUP(K66,Foglio1!$B$2:$B$8672,1,0),"")</f>
        <v/>
      </c>
      <c r="W66" s="37" t="str">
        <f>IF(N66&gt;0,VLOOKUP(N66,Foglio1!$B$2:$B$8672,1,0),"")</f>
        <v>HA17</v>
      </c>
      <c r="X66" s="69"/>
      <c r="Y66" s="71"/>
      <c r="Z66" s="71"/>
      <c r="AA66" s="71"/>
      <c r="AB66" s="71"/>
      <c r="AC66" s="71"/>
      <c r="AD66" s="72"/>
      <c r="AE66" s="98"/>
      <c r="AF66" s="101"/>
    </row>
    <row r="67" spans="1:32" ht="27.75" customHeight="1">
      <c r="A67" s="157"/>
      <c r="B67" s="23" t="s">
        <v>307</v>
      </c>
      <c r="C67" s="134"/>
      <c r="D67" s="45"/>
      <c r="E67" s="52" t="s">
        <v>308</v>
      </c>
      <c r="F67" s="44"/>
      <c r="G67" s="45"/>
      <c r="H67" s="52" t="s">
        <v>309</v>
      </c>
      <c r="I67" s="44"/>
      <c r="J67" s="102"/>
      <c r="K67" s="52"/>
      <c r="L67" s="97"/>
      <c r="M67" s="47"/>
      <c r="N67" s="83" t="s">
        <v>310</v>
      </c>
      <c r="O67" s="50"/>
      <c r="P67" s="43"/>
      <c r="Q67" s="156"/>
      <c r="S67" s="37" t="str">
        <f>IF(B67&gt;0,VLOOKUP(B67,Foglio1!$B$2:$B$8672,1,0),"")</f>
        <v>H282</v>
      </c>
      <c r="T67" s="37" t="str">
        <f>IF(E67&gt;0,VLOOKUP(E67,Foglio1!$B$2:$B$8672,1,0),"")</f>
        <v>H052</v>
      </c>
      <c r="U67" s="37" t="str">
        <f>IF(H67&gt;0,VLOOKUP(H67,Foglio1!$B$2:$B$8672,1,0),"")</f>
        <v>H617</v>
      </c>
      <c r="V67" s="37" t="str">
        <f>IF(K67&gt;0,VLOOKUP(K67,Foglio1!$B$2:$B$8672,1,0),"")</f>
        <v/>
      </c>
      <c r="W67" s="37" t="str">
        <f>IF(N67&gt;0,VLOOKUP(N67,Foglio1!$B$2:$B$8672,1,0),"")</f>
        <v>HA25</v>
      </c>
      <c r="X67" s="69"/>
      <c r="Y67" s="71"/>
      <c r="Z67" s="71"/>
      <c r="AA67" s="71"/>
      <c r="AB67" s="71"/>
      <c r="AC67" s="71"/>
      <c r="AD67" s="72"/>
      <c r="AE67" s="98"/>
      <c r="AF67" s="101"/>
    </row>
    <row r="68" spans="1:32" ht="27.75" customHeight="1">
      <c r="A68" s="157"/>
      <c r="B68" s="23" t="s">
        <v>311</v>
      </c>
      <c r="C68" s="53"/>
      <c r="D68" s="45"/>
      <c r="E68" s="52" t="s">
        <v>312</v>
      </c>
      <c r="F68" s="44"/>
      <c r="G68" s="82"/>
      <c r="H68" s="52" t="s">
        <v>313</v>
      </c>
      <c r="I68" s="44"/>
      <c r="J68" s="103"/>
      <c r="K68" s="83"/>
      <c r="L68" s="50"/>
      <c r="M68" s="47"/>
      <c r="N68" s="83" t="s">
        <v>314</v>
      </c>
      <c r="O68" s="51"/>
      <c r="P68" s="43"/>
      <c r="Q68" s="156"/>
      <c r="S68" s="37" t="str">
        <f>IF(B68&gt;0,VLOOKUP(B68,Foglio1!$B$2:$B$8672,1,0),"")</f>
        <v>H288</v>
      </c>
      <c r="T68" s="37" t="str">
        <f>IF(E68&gt;0,VLOOKUP(E68,Foglio1!$B$2:$B$8672,1,0),"")</f>
        <v>H510</v>
      </c>
      <c r="U68" s="37" t="str">
        <f>IF(H68&gt;0,VLOOKUP(H68,Foglio1!$B$2:$B$8672,1,0),"")</f>
        <v>H646</v>
      </c>
      <c r="V68" s="37" t="str">
        <f>IF(K68&gt;0,VLOOKUP(K68,Foglio1!$B$2:$B$8672,1,0),"")</f>
        <v/>
      </c>
      <c r="W68" s="37" t="str">
        <f>IF(N68&gt;0,VLOOKUP(N68,Foglio1!$B$2:$B$8672,1,0),"")</f>
        <v>HA23</v>
      </c>
      <c r="X68" s="69"/>
      <c r="Y68" s="71"/>
      <c r="Z68" s="71"/>
      <c r="AA68" s="71"/>
      <c r="AB68" s="71"/>
      <c r="AC68" s="71"/>
      <c r="AD68" s="72"/>
      <c r="AE68" s="98"/>
      <c r="AF68" s="101"/>
    </row>
    <row r="69" spans="1:32" ht="27.75" customHeight="1">
      <c r="A69" s="157"/>
      <c r="B69" s="23" t="s">
        <v>315</v>
      </c>
      <c r="C69" s="53"/>
      <c r="D69" s="82"/>
      <c r="E69" s="83" t="s">
        <v>316</v>
      </c>
      <c r="F69" s="44"/>
      <c r="G69" s="82"/>
      <c r="H69" s="83" t="s">
        <v>317</v>
      </c>
      <c r="I69" s="44"/>
      <c r="J69" s="103"/>
      <c r="K69" s="83"/>
      <c r="L69" s="97"/>
      <c r="M69" s="47"/>
      <c r="N69" s="83" t="s">
        <v>318</v>
      </c>
      <c r="O69" s="51"/>
      <c r="P69" s="43"/>
      <c r="Q69" s="156"/>
      <c r="S69" s="37" t="str">
        <f>IF(B69&gt;0,VLOOKUP(B69,Foglio1!$B$2:$B$8672,1,0),"")</f>
        <v>H241</v>
      </c>
      <c r="T69" s="37" t="str">
        <f>IF(E69&gt;0,VLOOKUP(E69,Foglio1!$B$2:$B$8672,1,0),"")</f>
        <v>H511</v>
      </c>
      <c r="U69" s="37" t="str">
        <f>IF(H69&gt;0,VLOOKUP(H69,Foglio1!$B$2:$B$8672,1,0),"")</f>
        <v>H628</v>
      </c>
      <c r="V69" s="37" t="str">
        <f>IF(K69&gt;0,VLOOKUP(K69,Foglio1!$B$2:$B$8672,1,0),"")</f>
        <v/>
      </c>
      <c r="W69" s="37" t="str">
        <f>IF(N69&gt;0,VLOOKUP(N69,Foglio1!$B$2:$B$8672,1,0),"")</f>
        <v>HA1</v>
      </c>
      <c r="X69" s="69"/>
      <c r="Y69" s="71"/>
      <c r="Z69" s="71"/>
      <c r="AA69" s="71"/>
      <c r="AB69" s="71"/>
      <c r="AC69" s="71"/>
      <c r="AD69" s="72"/>
      <c r="AE69" s="98"/>
      <c r="AF69" s="101"/>
    </row>
    <row r="70" spans="1:32" ht="27.75" customHeight="1">
      <c r="A70" s="157"/>
      <c r="B70" s="23" t="s">
        <v>319</v>
      </c>
      <c r="C70" s="53"/>
      <c r="D70" s="45"/>
      <c r="E70" s="104" t="s">
        <v>320</v>
      </c>
      <c r="F70" s="44"/>
      <c r="G70" s="82"/>
      <c r="H70" s="105" t="s">
        <v>321</v>
      </c>
      <c r="I70" s="106"/>
      <c r="J70" s="107"/>
      <c r="K70" s="104"/>
      <c r="L70" s="97"/>
      <c r="M70" s="47"/>
      <c r="N70" s="105" t="s">
        <v>322</v>
      </c>
      <c r="O70" s="51"/>
      <c r="P70" s="43"/>
      <c r="Q70" s="156"/>
      <c r="S70" s="37" t="str">
        <f>IF(B70&gt;0,VLOOKUP(B70,Foglio1!$B$2:$B$8672,1,0),"")</f>
        <v>H251</v>
      </c>
      <c r="T70" s="37" t="str">
        <f>IF(E70&gt;0,VLOOKUP(E70,Foglio1!$B$2:$B$8672,1,0),"")</f>
        <v>H557</v>
      </c>
      <c r="U70" s="37" t="str">
        <f>IF(H70&gt;0,VLOOKUP(H70,Foglio1!$B$2:$B$8672,1,0),"")</f>
        <v>H740</v>
      </c>
      <c r="V70" s="37" t="str">
        <f>IF(K70&gt;0,VLOOKUP(K70,Foglio1!$B$2:$B$8672,1,0),"")</f>
        <v/>
      </c>
      <c r="W70" s="37" t="str">
        <f>IF(N70&gt;0,VLOOKUP(N70,Foglio1!$B$2:$B$8672,1,0),"")</f>
        <v>HA38</v>
      </c>
      <c r="X70" s="69"/>
      <c r="Y70" s="71"/>
      <c r="Z70" s="71"/>
      <c r="AA70" s="71"/>
      <c r="AB70" s="71"/>
      <c r="AC70" s="71"/>
      <c r="AD70" s="72"/>
      <c r="AE70" s="98"/>
      <c r="AF70" s="101"/>
    </row>
    <row r="71" spans="1:32" ht="27.75" customHeight="1">
      <c r="C71" s="53"/>
      <c r="D71" s="82"/>
      <c r="E71" s="108"/>
      <c r="F71" s="44"/>
      <c r="G71" s="82"/>
      <c r="H71" s="109"/>
      <c r="I71" s="110"/>
      <c r="J71" s="107"/>
      <c r="K71" s="108"/>
      <c r="L71" s="97"/>
      <c r="M71" s="47"/>
      <c r="N71" s="109"/>
      <c r="O71" s="51"/>
      <c r="P71" s="43"/>
      <c r="Q71" s="2"/>
      <c r="R71" s="111"/>
      <c r="S71" s="111"/>
      <c r="T71" s="111"/>
      <c r="U71" s="111"/>
      <c r="V71" s="111"/>
      <c r="W71" s="69"/>
      <c r="X71" s="71"/>
      <c r="Y71" s="71"/>
      <c r="Z71" s="71"/>
      <c r="AA71" s="71"/>
      <c r="AB71" s="71"/>
      <c r="AC71" s="72"/>
      <c r="AE71" s="98"/>
      <c r="AF71" s="101"/>
    </row>
    <row r="72" spans="1:32" ht="27.75" customHeight="1">
      <c r="C72" s="53"/>
      <c r="D72" s="82"/>
      <c r="E72" s="109"/>
      <c r="F72" s="112"/>
      <c r="G72" s="113"/>
      <c r="H72" s="109"/>
      <c r="I72" s="97"/>
      <c r="J72" s="103"/>
      <c r="K72" s="109"/>
      <c r="L72" s="97"/>
      <c r="M72" s="47"/>
      <c r="N72" s="109"/>
      <c r="O72" s="51"/>
      <c r="P72" s="43"/>
      <c r="S72" s="111"/>
      <c r="T72" s="111"/>
      <c r="U72" s="111"/>
      <c r="V72" s="111"/>
      <c r="W72" s="111"/>
      <c r="X72" s="69"/>
      <c r="Y72" s="71"/>
      <c r="Z72" s="71"/>
      <c r="AA72" s="71"/>
      <c r="AB72" s="71"/>
      <c r="AC72" s="71"/>
      <c r="AD72" s="72"/>
    </row>
    <row r="73" spans="1:32" ht="27.75" customHeight="1">
      <c r="C73" s="92"/>
      <c r="D73" s="113"/>
      <c r="E73" s="114"/>
      <c r="F73" s="112"/>
      <c r="G73" s="113"/>
      <c r="H73" s="114"/>
      <c r="I73" s="97"/>
      <c r="J73" s="103"/>
      <c r="K73" s="114"/>
      <c r="L73" s="115"/>
      <c r="M73" s="116"/>
      <c r="N73" s="114"/>
      <c r="O73" s="50"/>
      <c r="P73" s="43"/>
      <c r="S73" s="111"/>
      <c r="T73" s="111"/>
      <c r="U73" s="111"/>
      <c r="V73" s="111"/>
      <c r="W73" s="111"/>
    </row>
    <row r="74" spans="1:32" ht="27.75" customHeight="1">
      <c r="C74" s="92"/>
      <c r="D74" s="113"/>
      <c r="E74" s="114"/>
      <c r="F74" s="112"/>
      <c r="G74" s="113"/>
      <c r="H74" s="114"/>
      <c r="I74" s="97"/>
      <c r="J74" s="103"/>
      <c r="K74" s="114"/>
      <c r="L74" s="115"/>
      <c r="M74" s="116"/>
      <c r="N74" s="114"/>
      <c r="O74" s="51"/>
      <c r="P74" s="43"/>
      <c r="S74" s="111"/>
      <c r="T74" s="111"/>
      <c r="U74" s="111"/>
      <c r="V74" s="111"/>
      <c r="W74" s="111"/>
    </row>
    <row r="75" spans="1:32" ht="27.75" customHeight="1">
      <c r="C75" s="53"/>
      <c r="D75" s="113"/>
      <c r="E75" s="117"/>
      <c r="F75" s="112"/>
      <c r="G75" s="82"/>
      <c r="H75" s="109"/>
      <c r="I75" s="118"/>
      <c r="J75" s="103"/>
      <c r="K75" s="109"/>
      <c r="L75" s="119"/>
      <c r="M75" s="47"/>
      <c r="N75" s="109"/>
      <c r="O75" s="51"/>
      <c r="P75" s="120"/>
      <c r="S75" s="111"/>
      <c r="T75" s="111"/>
      <c r="U75" s="111"/>
      <c r="V75" s="111"/>
      <c r="W75" s="111"/>
    </row>
    <row r="76" spans="1:32" ht="27.75" customHeight="1">
      <c r="C76" s="121"/>
      <c r="D76" s="122"/>
      <c r="F76" s="123"/>
      <c r="G76" s="122"/>
      <c r="H76" s="124"/>
      <c r="I76" s="124"/>
      <c r="J76" s="125"/>
      <c r="K76" s="124"/>
      <c r="L76" s="124"/>
      <c r="M76" s="126"/>
      <c r="N76" s="123"/>
      <c r="O76" s="127"/>
      <c r="P76" s="128"/>
      <c r="S76" s="111"/>
      <c r="T76" s="111"/>
      <c r="U76" s="111"/>
      <c r="V76" s="111"/>
      <c r="W76" s="111"/>
    </row>
    <row r="77" spans="1:32" ht="49.5" customHeight="1">
      <c r="S77" s="111"/>
      <c r="T77" s="111"/>
      <c r="U77" s="111"/>
      <c r="V77" s="111"/>
      <c r="W77" s="111"/>
    </row>
    <row r="78" spans="1:32">
      <c r="S78" s="111"/>
      <c r="T78" s="111"/>
      <c r="U78" s="111"/>
      <c r="V78" s="111"/>
      <c r="W78" s="111"/>
    </row>
    <row r="79" spans="1:32">
      <c r="S79" s="111"/>
      <c r="T79" s="111"/>
      <c r="U79" s="111"/>
      <c r="V79" s="111"/>
      <c r="W79" s="111"/>
    </row>
    <row r="80" spans="1:32">
      <c r="S80" s="111"/>
      <c r="T80" s="111"/>
      <c r="U80" s="111"/>
      <c r="V80" s="111"/>
      <c r="W80" s="111"/>
    </row>
    <row r="81" spans="19:23">
      <c r="S81" s="111"/>
      <c r="T81" s="111"/>
      <c r="U81" s="111"/>
      <c r="V81" s="111"/>
      <c r="W81" s="111"/>
    </row>
    <row r="82" spans="19:23">
      <c r="S82" s="111"/>
      <c r="T82" s="111"/>
      <c r="U82" s="111"/>
      <c r="V82" s="111"/>
      <c r="W82" s="111"/>
    </row>
    <row r="83" spans="19:23">
      <c r="S83" s="111"/>
      <c r="T83" s="111"/>
      <c r="U83" s="111"/>
      <c r="V83" s="111"/>
      <c r="W83" s="111"/>
    </row>
    <row r="84" spans="19:23">
      <c r="S84" s="111"/>
      <c r="T84" s="111"/>
      <c r="U84" s="111"/>
      <c r="V84" s="111"/>
      <c r="W84" s="111"/>
    </row>
    <row r="85" spans="19:23">
      <c r="S85" s="111"/>
      <c r="T85" s="111"/>
      <c r="U85" s="111"/>
      <c r="V85" s="111"/>
      <c r="W85" s="111"/>
    </row>
    <row r="86" spans="19:23">
      <c r="S86" s="111"/>
      <c r="T86" s="111"/>
      <c r="U86" s="111"/>
      <c r="V86" s="111"/>
      <c r="W86" s="111"/>
    </row>
    <row r="87" spans="19:23">
      <c r="S87" s="111"/>
      <c r="T87" s="111"/>
      <c r="U87" s="111"/>
      <c r="V87" s="111"/>
      <c r="W87" s="111"/>
    </row>
    <row r="88" spans="19:23">
      <c r="S88" s="111"/>
      <c r="T88" s="111"/>
      <c r="U88" s="111"/>
      <c r="V88" s="111"/>
      <c r="W88" s="111"/>
    </row>
    <row r="89" spans="19:23">
      <c r="S89" s="111"/>
      <c r="T89" s="111"/>
      <c r="U89" s="111"/>
      <c r="V89" s="111"/>
      <c r="W89" s="111"/>
    </row>
    <row r="90" spans="19:23">
      <c r="S90" s="111"/>
      <c r="T90" s="111"/>
      <c r="U90" s="111"/>
      <c r="V90" s="111"/>
      <c r="W90" s="111"/>
    </row>
    <row r="91" spans="19:23">
      <c r="S91" s="111"/>
      <c r="T91" s="111"/>
      <c r="U91" s="111"/>
      <c r="V91" s="111"/>
      <c r="W91" s="111"/>
    </row>
    <row r="92" spans="19:23">
      <c r="S92" s="111"/>
      <c r="T92" s="111"/>
      <c r="U92" s="111"/>
      <c r="V92" s="111"/>
      <c r="W92" s="111"/>
    </row>
    <row r="93" spans="19:23">
      <c r="S93" s="111"/>
      <c r="T93" s="111"/>
      <c r="U93" s="111"/>
      <c r="V93" s="111"/>
      <c r="W93" s="111"/>
    </row>
    <row r="94" spans="19:23">
      <c r="S94" s="111"/>
      <c r="T94" s="111"/>
      <c r="U94" s="111"/>
      <c r="V94" s="111"/>
      <c r="W94" s="111"/>
    </row>
    <row r="95" spans="19:23">
      <c r="S95" s="111"/>
      <c r="T95" s="111"/>
      <c r="U95" s="111"/>
      <c r="V95" s="111"/>
      <c r="W95" s="111"/>
    </row>
    <row r="96" spans="19:23">
      <c r="S96" s="111"/>
      <c r="T96" s="111"/>
      <c r="U96" s="111"/>
      <c r="V96" s="111"/>
      <c r="W96" s="111"/>
    </row>
    <row r="97" spans="19:23">
      <c r="S97" s="111"/>
      <c r="T97" s="111"/>
      <c r="U97" s="111"/>
      <c r="V97" s="111"/>
      <c r="W97" s="111"/>
    </row>
    <row r="98" spans="19:23">
      <c r="S98" s="111"/>
      <c r="T98" s="111"/>
      <c r="U98" s="111"/>
      <c r="V98" s="111"/>
      <c r="W98" s="111"/>
    </row>
    <row r="99" spans="19:23">
      <c r="S99" s="111"/>
      <c r="T99" s="111"/>
      <c r="U99" s="111"/>
      <c r="V99" s="111"/>
      <c r="W99" s="111"/>
    </row>
    <row r="100" spans="19:23">
      <c r="S100" s="111"/>
      <c r="T100" s="111"/>
      <c r="U100" s="111"/>
      <c r="V100" s="111"/>
      <c r="W100" s="111"/>
    </row>
    <row r="101" spans="19:23">
      <c r="S101" s="111"/>
      <c r="T101" s="111"/>
      <c r="U101" s="111"/>
      <c r="V101" s="111"/>
      <c r="W101" s="111"/>
    </row>
    <row r="102" spans="19:23">
      <c r="S102" s="111"/>
      <c r="T102" s="111"/>
      <c r="U102" s="111"/>
      <c r="V102" s="111"/>
      <c r="W102" s="111"/>
    </row>
    <row r="103" spans="19:23">
      <c r="S103" s="111"/>
      <c r="T103" s="111"/>
      <c r="U103" s="111"/>
      <c r="V103" s="111"/>
      <c r="W103" s="111"/>
    </row>
    <row r="104" spans="19:23">
      <c r="S104" s="111"/>
      <c r="T104" s="111"/>
      <c r="U104" s="111"/>
      <c r="V104" s="111"/>
      <c r="W104" s="111"/>
    </row>
    <row r="105" spans="19:23">
      <c r="S105" s="111"/>
      <c r="T105" s="111"/>
      <c r="U105" s="111"/>
      <c r="V105" s="111"/>
      <c r="W105" s="111"/>
    </row>
    <row r="106" spans="19:23">
      <c r="S106" s="111"/>
      <c r="T106" s="111"/>
      <c r="U106" s="111"/>
      <c r="V106" s="111"/>
      <c r="W106" s="111"/>
    </row>
    <row r="107" spans="19:23">
      <c r="S107" s="111"/>
      <c r="T107" s="111"/>
      <c r="U107" s="111"/>
      <c r="V107" s="111"/>
      <c r="W107" s="111"/>
    </row>
    <row r="108" spans="19:23">
      <c r="S108" s="111"/>
      <c r="T108" s="111"/>
      <c r="U108" s="111"/>
      <c r="V108" s="111"/>
      <c r="W108" s="111"/>
    </row>
    <row r="109" spans="19:23">
      <c r="S109" s="111"/>
      <c r="T109" s="111"/>
      <c r="U109" s="111"/>
      <c r="V109" s="111"/>
      <c r="W109" s="111"/>
    </row>
    <row r="110" spans="19:23">
      <c r="S110" s="111"/>
      <c r="T110" s="111"/>
      <c r="U110" s="111"/>
      <c r="V110" s="111"/>
      <c r="W110" s="111"/>
    </row>
    <row r="111" spans="19:23">
      <c r="S111" s="111"/>
      <c r="T111" s="111"/>
      <c r="U111" s="111"/>
      <c r="V111" s="111"/>
      <c r="W111" s="111"/>
    </row>
    <row r="112" spans="19:23">
      <c r="S112" s="111"/>
      <c r="T112" s="111"/>
      <c r="U112" s="111"/>
      <c r="V112" s="111"/>
      <c r="W112" s="111"/>
    </row>
    <row r="113" spans="19:23">
      <c r="S113" s="111"/>
      <c r="T113" s="111"/>
      <c r="U113" s="111"/>
      <c r="V113" s="111"/>
      <c r="W113" s="111"/>
    </row>
    <row r="114" spans="19:23">
      <c r="S114" s="111"/>
      <c r="T114" s="111"/>
      <c r="U114" s="111"/>
      <c r="V114" s="111"/>
      <c r="W114" s="111"/>
    </row>
  </sheetData>
  <sortState ref="O20:O24">
    <sortCondition ref="O19"/>
  </sortState>
  <mergeCells count="8">
    <mergeCell ref="L3:M3"/>
    <mergeCell ref="Y4:AC12"/>
    <mergeCell ref="Q5:Q70"/>
    <mergeCell ref="A1:A70"/>
    <mergeCell ref="C1:D1"/>
    <mergeCell ref="F1:I1"/>
    <mergeCell ref="C2:D2"/>
    <mergeCell ref="F2:I2"/>
  </mergeCells>
  <printOptions horizontalCentered="1" verticalCentered="1" gridLines="1"/>
  <pageMargins left="0" right="0" top="0" bottom="0" header="0.511811023622047" footer="0.511811023622047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9"/>
  <sheetViews>
    <sheetView topLeftCell="A2" zoomScaleNormal="100" workbookViewId="0">
      <selection activeCell="C458" sqref="C458"/>
    </sheetView>
  </sheetViews>
  <sheetFormatPr defaultColWidth="8.5703125" defaultRowHeight="15"/>
  <cols>
    <col min="1" max="1" width="9.140625" style="129" customWidth="1"/>
    <col min="2" max="2" width="7.85546875" style="130" customWidth="1"/>
    <col min="3" max="3" width="9.140625" style="129" customWidth="1"/>
    <col min="14" max="14" width="11.5703125" hidden="1" customWidth="1"/>
    <col min="15" max="15" width="9.140625" hidden="1" customWidth="1"/>
    <col min="16" max="16" width="11.5703125" hidden="1" customWidth="1"/>
    <col min="17" max="17" width="36.85546875" hidden="1" customWidth="1"/>
  </cols>
  <sheetData>
    <row r="1" spans="1:17">
      <c r="A1" s="129" t="s">
        <v>325</v>
      </c>
      <c r="C1" s="129" t="s">
        <v>326</v>
      </c>
    </row>
    <row r="2" spans="1:17">
      <c r="A2" s="129" t="str">
        <f t="shared" ref="A2:A65" si="0">IF(C2=0,"",B2)</f>
        <v/>
      </c>
      <c r="B2" s="130" t="s">
        <v>23</v>
      </c>
      <c r="C2" s="129">
        <f t="shared" ref="C2:C65" si="1">SUM(D2:H2)</f>
        <v>0</v>
      </c>
      <c r="D2">
        <f>IF(ISERROR(VLOOKUP($B2,DISPONIBILITA!B$4:$FT$70,3,0)),0,VLOOKUP($B2,DISPONIBILITA!B$4:$FT$70,3,0))</f>
        <v>0</v>
      </c>
      <c r="E2">
        <f>IF(ISERROR(VLOOKUP(B2,DISPONIBILITA!E$4:$FT$70,3,0)),0,VLOOKUP(B2,DISPONIBILITA!E$4:$FT$70,3,0))</f>
        <v>0</v>
      </c>
      <c r="F2">
        <f>IF(ISERROR(VLOOKUP($B2,DISPONIBILITA!H$4:$FT$70,3,0)),0,VLOOKUP($B2,DISPONIBILITA!H$4:$FT$70,3,0))</f>
        <v>0</v>
      </c>
      <c r="G2">
        <f>IF(ISERROR(VLOOKUP($B2,DISPONIBILITA!K$4:$FT$70,3,0)),0,VLOOKUP($B2,DISPONIBILITA!K$4:$FT$70,3,0))</f>
        <v>0</v>
      </c>
      <c r="H2">
        <f>IF(ISERROR(VLOOKUP($B2,DISPONIBILITA!N$4:$FT$70,3,0)),0,VLOOKUP($B2,DISPONIBILITA!N$4:$FT$70,3,0))</f>
        <v>0</v>
      </c>
      <c r="N2">
        <f>IFERROR(O2,0)</f>
        <v>0</v>
      </c>
      <c r="O2">
        <f>VLOOKUP(P2,$B$2:$C$532,2,0)</f>
        <v>0</v>
      </c>
      <c r="P2" t="s">
        <v>77</v>
      </c>
      <c r="Q2" t="s">
        <v>327</v>
      </c>
    </row>
    <row r="3" spans="1:17">
      <c r="A3" s="129" t="str">
        <f t="shared" si="0"/>
        <v/>
      </c>
      <c r="B3" s="130" t="s">
        <v>29</v>
      </c>
      <c r="C3" s="129">
        <f t="shared" si="1"/>
        <v>0</v>
      </c>
      <c r="D3">
        <f>IF(ISERROR(VLOOKUP($B3,DISPONIBILITA!B$4:$FT$70,3,0)),0,VLOOKUP($B3,DISPONIBILITA!B$4:$FT$70,3,0))</f>
        <v>0</v>
      </c>
      <c r="E3">
        <f>IF(ISERROR(VLOOKUP(B3,DISPONIBILITA!E$4:$FT$70,3,0)),0,VLOOKUP(B3,DISPONIBILITA!E$4:$FT$70,3,0))</f>
        <v>0</v>
      </c>
      <c r="F3">
        <f>IF(ISERROR(VLOOKUP($B3,DISPONIBILITA!H$4:$FT$70,3,0)),0,VLOOKUP($B3,DISPONIBILITA!H$4:$FT$70,3,0))</f>
        <v>0</v>
      </c>
      <c r="G3">
        <f>IF(ISERROR(VLOOKUP($B3,DISPONIBILITA!K$4:$FT$70,3,0)),0,VLOOKUP($B3,DISPONIBILITA!K$4:$FT$70,3,0))</f>
        <v>0</v>
      </c>
      <c r="H3">
        <f>IF(ISERROR(VLOOKUP($B3,DISPONIBILITA!N$4:$FT$70,3,0)),0,VLOOKUP($B3,DISPONIBILITA!N$4:$FT$70,3,0))</f>
        <v>0</v>
      </c>
      <c r="N3">
        <f>IFERROR(O3,0)</f>
        <v>0</v>
      </c>
      <c r="O3" t="e">
        <f>VLOOKUP(P3,$B$2:$C$532,2,0)</f>
        <v>#N/A</v>
      </c>
      <c r="P3" t="s">
        <v>328</v>
      </c>
      <c r="Q3" t="s">
        <v>329</v>
      </c>
    </row>
    <row r="4" spans="1:17">
      <c r="A4" s="129" t="str">
        <f t="shared" si="0"/>
        <v/>
      </c>
      <c r="B4" s="130" t="s">
        <v>35</v>
      </c>
      <c r="C4" s="129">
        <f t="shared" si="1"/>
        <v>0</v>
      </c>
      <c r="D4">
        <f>IF(ISERROR(VLOOKUP($B4,DISPONIBILITA!B$4:$FT$70,3,0)),0,VLOOKUP($B4,DISPONIBILITA!B$4:$FT$70,3,0))</f>
        <v>0</v>
      </c>
      <c r="E4">
        <f>IF(ISERROR(VLOOKUP(B4,DISPONIBILITA!E$4:$FT$70,3,0)),0,VLOOKUP(B4,DISPONIBILITA!E$4:$FT$70,3,0))</f>
        <v>0</v>
      </c>
      <c r="F4">
        <f>IF(ISERROR(VLOOKUP($B4,DISPONIBILITA!H$4:$FT$70,3,0)),0,VLOOKUP($B4,DISPONIBILITA!H$4:$FT$70,3,0))</f>
        <v>0</v>
      </c>
      <c r="G4">
        <f>IF(ISERROR(VLOOKUP($B4,DISPONIBILITA!K$4:$FT$70,3,0)),0,VLOOKUP($B4,DISPONIBILITA!K$4:$FT$70,3,0))</f>
        <v>0</v>
      </c>
      <c r="H4">
        <f>IF(ISERROR(VLOOKUP($B4,DISPONIBILITA!N$4:$FT$70,3,0)),0,VLOOKUP($B4,DISPONIBILITA!N$4:$FT$70,3,0))</f>
        <v>0</v>
      </c>
      <c r="N4">
        <f>IFERROR(O4,0)</f>
        <v>0</v>
      </c>
      <c r="O4">
        <f>VLOOKUP(P4,$B$2:$C$532,2,0)</f>
        <v>0</v>
      </c>
      <c r="P4" t="s">
        <v>91</v>
      </c>
      <c r="Q4" t="s">
        <v>330</v>
      </c>
    </row>
    <row r="5" spans="1:17">
      <c r="A5" s="129" t="str">
        <f t="shared" si="0"/>
        <v/>
      </c>
      <c r="B5" s="130" t="s">
        <v>42</v>
      </c>
      <c r="C5" s="129">
        <f t="shared" si="1"/>
        <v>0</v>
      </c>
      <c r="D5">
        <f>IF(ISERROR(VLOOKUP($B5,DISPONIBILITA!B$4:$FT$70,3,0)),0,VLOOKUP($B5,DISPONIBILITA!B$4:$FT$70,3,0))</f>
        <v>0</v>
      </c>
      <c r="E5">
        <f>IF(ISERROR(VLOOKUP(B5,DISPONIBILITA!E$4:$FT$70,3,0)),0,VLOOKUP(B5,DISPONIBILITA!E$4:$FT$70,3,0))</f>
        <v>0</v>
      </c>
      <c r="F5">
        <f>IF(ISERROR(VLOOKUP($B5,DISPONIBILITA!H$4:$FT$70,3,0)),0,VLOOKUP($B5,DISPONIBILITA!H$4:$FT$70,3,0))</f>
        <v>0</v>
      </c>
      <c r="G5">
        <f>IF(ISERROR(VLOOKUP($B5,DISPONIBILITA!K$4:$FT$70,3,0)),0,VLOOKUP($B5,DISPONIBILITA!K$4:$FT$70,3,0))</f>
        <v>0</v>
      </c>
      <c r="H5">
        <f>IF(ISERROR(VLOOKUP($B5,DISPONIBILITA!N$4:$FT$70,3,0)),0,VLOOKUP($B5,DISPONIBILITA!N$4:$FT$70,3,0))</f>
        <v>0</v>
      </c>
      <c r="N5">
        <f>IFERROR(O5,0)</f>
        <v>0</v>
      </c>
      <c r="O5">
        <f>VLOOKUP(P5,$B$2:$C$532,2,0)</f>
        <v>0</v>
      </c>
      <c r="P5" t="s">
        <v>103</v>
      </c>
      <c r="Q5" t="s">
        <v>331</v>
      </c>
    </row>
    <row r="6" spans="1:17">
      <c r="A6" s="129" t="str">
        <f t="shared" si="0"/>
        <v/>
      </c>
      <c r="B6" s="130" t="s">
        <v>48</v>
      </c>
      <c r="C6" s="129">
        <f t="shared" si="1"/>
        <v>0</v>
      </c>
      <c r="D6">
        <f>IF(ISERROR(VLOOKUP($B6,DISPONIBILITA!B$4:$FT$70,3,0)),0,VLOOKUP($B6,DISPONIBILITA!B$4:$FT$70,3,0))</f>
        <v>0</v>
      </c>
      <c r="E6">
        <f>IF(ISERROR(VLOOKUP(B6,DISPONIBILITA!E$4:$FT$70,3,0)),0,VLOOKUP(B6,DISPONIBILITA!E$4:$FT$70,3,0))</f>
        <v>0</v>
      </c>
      <c r="F6">
        <f>IF(ISERROR(VLOOKUP($B6,DISPONIBILITA!H$4:$FT$70,3,0)),0,VLOOKUP($B6,DISPONIBILITA!H$4:$FT$70,3,0))</f>
        <v>0</v>
      </c>
      <c r="G6">
        <f>IF(ISERROR(VLOOKUP($B6,DISPONIBILITA!K$4:$FT$70,3,0)),0,VLOOKUP($B6,DISPONIBILITA!K$4:$FT$70,3,0))</f>
        <v>0</v>
      </c>
      <c r="H6">
        <f>IF(ISERROR(VLOOKUP($B6,DISPONIBILITA!N$4:$FT$70,3,0)),0,VLOOKUP($B6,DISPONIBILITA!N$4:$FT$70,3,0))</f>
        <v>0</v>
      </c>
    </row>
    <row r="7" spans="1:17">
      <c r="A7" s="129" t="str">
        <f t="shared" si="0"/>
        <v/>
      </c>
      <c r="B7" s="130" t="s">
        <v>56</v>
      </c>
      <c r="C7" s="129">
        <f t="shared" si="1"/>
        <v>0</v>
      </c>
      <c r="D7">
        <f>IF(ISERROR(VLOOKUP($B7,DISPONIBILITA!B$4:$FT$70,3,0)),0,VLOOKUP($B7,DISPONIBILITA!B$4:$FT$70,3,0))</f>
        <v>0</v>
      </c>
      <c r="E7">
        <f>IF(ISERROR(VLOOKUP(B7,DISPONIBILITA!E$4:$FT$70,3,0)),0,VLOOKUP(B7,DISPONIBILITA!E$4:$FT$70,3,0))</f>
        <v>0</v>
      </c>
      <c r="F7">
        <f>IF(ISERROR(VLOOKUP($B7,DISPONIBILITA!H$4:$FT$70,3,0)),0,VLOOKUP($B7,DISPONIBILITA!H$4:$FT$70,3,0))</f>
        <v>0</v>
      </c>
      <c r="G7">
        <f>IF(ISERROR(VLOOKUP($B7,DISPONIBILITA!K$4:$FT$70,3,0)),0,VLOOKUP($B7,DISPONIBILITA!K$4:$FT$70,3,0))</f>
        <v>0</v>
      </c>
      <c r="H7">
        <f>IF(ISERROR(VLOOKUP($B7,DISPONIBILITA!N$4:$FT$70,3,0)),0,VLOOKUP($B7,DISPONIBILITA!N$4:$FT$70,3,0))</f>
        <v>0</v>
      </c>
    </row>
    <row r="8" spans="1:17">
      <c r="A8" s="129" t="str">
        <f t="shared" si="0"/>
        <v/>
      </c>
      <c r="B8" s="130" t="s">
        <v>63</v>
      </c>
      <c r="C8" s="129">
        <f t="shared" si="1"/>
        <v>0</v>
      </c>
      <c r="D8">
        <f>IF(ISERROR(VLOOKUP($B8,DISPONIBILITA!B$4:$FT$70,3,0)),0,VLOOKUP($B8,DISPONIBILITA!B$4:$FT$70,3,0))</f>
        <v>0</v>
      </c>
      <c r="E8">
        <f>IF(ISERROR(VLOOKUP(B8,DISPONIBILITA!E$4:$FT$70,3,0)),0,VLOOKUP(B8,DISPONIBILITA!E$4:$FT$70,3,0))</f>
        <v>0</v>
      </c>
      <c r="F8">
        <f>IF(ISERROR(VLOOKUP($B8,DISPONIBILITA!H$4:$FT$70,3,0)),0,VLOOKUP($B8,DISPONIBILITA!H$4:$FT$70,3,0))</f>
        <v>0</v>
      </c>
      <c r="G8">
        <f>IF(ISERROR(VLOOKUP($B8,DISPONIBILITA!K$4:$FT$70,3,0)),0,VLOOKUP($B8,DISPONIBILITA!K$4:$FT$70,3,0))</f>
        <v>0</v>
      </c>
      <c r="H8">
        <f>IF(ISERROR(VLOOKUP($B8,DISPONIBILITA!N$4:$FT$70,3,0)),0,VLOOKUP($B8,DISPONIBILITA!N$4:$FT$70,3,0))</f>
        <v>0</v>
      </c>
    </row>
    <row r="9" spans="1:17">
      <c r="A9" s="129" t="str">
        <f t="shared" si="0"/>
        <v/>
      </c>
      <c r="B9" s="130" t="s">
        <v>70</v>
      </c>
      <c r="C9" s="129">
        <f t="shared" si="1"/>
        <v>0</v>
      </c>
      <c r="D9">
        <f>IF(ISERROR(VLOOKUP($B9,DISPONIBILITA!B$4:$FT$70,3,0)),0,VLOOKUP($B9,DISPONIBILITA!B$4:$FT$70,3,0))</f>
        <v>0</v>
      </c>
      <c r="E9">
        <f>IF(ISERROR(VLOOKUP(B9,DISPONIBILITA!E$4:$FT$70,3,0)),0,VLOOKUP(B9,DISPONIBILITA!E$4:$FT$70,3,0))</f>
        <v>0</v>
      </c>
      <c r="F9">
        <f>IF(ISERROR(VLOOKUP($B9,DISPONIBILITA!H$4:$FT$70,3,0)),0,VLOOKUP($B9,DISPONIBILITA!H$4:$FT$70,3,0))</f>
        <v>0</v>
      </c>
      <c r="G9">
        <f>IF(ISERROR(VLOOKUP($B9,DISPONIBILITA!K$4:$FT$70,3,0)),0,VLOOKUP($B9,DISPONIBILITA!K$4:$FT$70,3,0))</f>
        <v>0</v>
      </c>
      <c r="H9">
        <f>IF(ISERROR(VLOOKUP($B9,DISPONIBILITA!N$4:$FT$70,3,0)),0,VLOOKUP($B9,DISPONIBILITA!N$4:$FT$70,3,0))</f>
        <v>0</v>
      </c>
      <c r="N9">
        <f>IFERROR(O9,0)</f>
        <v>0</v>
      </c>
      <c r="O9">
        <f>VLOOKUP(P9,$B$2:$C$532,2,0)</f>
        <v>0</v>
      </c>
      <c r="P9" t="s">
        <v>161</v>
      </c>
      <c r="Q9" t="s">
        <v>332</v>
      </c>
    </row>
    <row r="10" spans="1:17">
      <c r="A10" s="129" t="str">
        <f t="shared" si="0"/>
        <v/>
      </c>
      <c r="B10" s="130" t="s">
        <v>77</v>
      </c>
      <c r="C10" s="129">
        <f t="shared" si="1"/>
        <v>0</v>
      </c>
      <c r="D10">
        <f>IF(ISERROR(VLOOKUP($B10,DISPONIBILITA!B$4:$FT$70,3,0)),0,VLOOKUP($B10,DISPONIBILITA!B$4:$FT$70,3,0))</f>
        <v>0</v>
      </c>
      <c r="E10">
        <f>IF(ISERROR(VLOOKUP(B10,DISPONIBILITA!E$4:$FT$70,3,0)),0,VLOOKUP(B10,DISPONIBILITA!E$4:$FT$70,3,0))</f>
        <v>0</v>
      </c>
      <c r="F10">
        <f>IF(ISERROR(VLOOKUP($B10,DISPONIBILITA!H$4:$FT$70,3,0)),0,VLOOKUP($B10,DISPONIBILITA!H$4:$FT$70,3,0))</f>
        <v>0</v>
      </c>
      <c r="G10">
        <f>IF(ISERROR(VLOOKUP($B10,DISPONIBILITA!K$4:$FT$70,3,0)),0,VLOOKUP($B10,DISPONIBILITA!K$4:$FT$70,3,0))</f>
        <v>0</v>
      </c>
      <c r="H10">
        <f>IF(ISERROR(VLOOKUP($B10,DISPONIBILITA!N$4:$FT$70,3,0)),0,VLOOKUP($B10,DISPONIBILITA!N$4:$FT$70,3,0))</f>
        <v>0</v>
      </c>
      <c r="N10">
        <f>IFERROR(O10,0)</f>
        <v>0</v>
      </c>
      <c r="O10">
        <f>VLOOKUP(P10,$B$2:$C$532,2,0)</f>
        <v>0</v>
      </c>
      <c r="P10" t="s">
        <v>166</v>
      </c>
      <c r="Q10" t="s">
        <v>333</v>
      </c>
    </row>
    <row r="11" spans="1:17">
      <c r="A11" s="129" t="str">
        <f t="shared" si="0"/>
        <v/>
      </c>
      <c r="B11" s="130" t="s">
        <v>84</v>
      </c>
      <c r="C11" s="129">
        <f t="shared" si="1"/>
        <v>0</v>
      </c>
      <c r="D11">
        <f>IF(ISERROR(VLOOKUP($B11,DISPONIBILITA!B$4:$FT$70,3,0)),0,VLOOKUP($B11,DISPONIBILITA!B$4:$FT$70,3,0))</f>
        <v>0</v>
      </c>
      <c r="E11">
        <f>IF(ISERROR(VLOOKUP(B11,DISPONIBILITA!E$4:$FT$70,3,0)),0,VLOOKUP(B11,DISPONIBILITA!E$4:$FT$70,3,0))</f>
        <v>0</v>
      </c>
      <c r="F11">
        <f>IF(ISERROR(VLOOKUP($B11,DISPONIBILITA!H$4:$FT$70,3,0)),0,VLOOKUP($B11,DISPONIBILITA!H$4:$FT$70,3,0))</f>
        <v>0</v>
      </c>
      <c r="G11">
        <f>IF(ISERROR(VLOOKUP($B11,DISPONIBILITA!K$4:$FT$70,3,0)),0,VLOOKUP($B11,DISPONIBILITA!K$4:$FT$70,3,0))</f>
        <v>0</v>
      </c>
      <c r="H11">
        <f>IF(ISERROR(VLOOKUP($B11,DISPONIBILITA!N$4:$FT$70,3,0)),0,VLOOKUP($B11,DISPONIBILITA!N$4:$FT$70,3,0))</f>
        <v>0</v>
      </c>
    </row>
    <row r="12" spans="1:17">
      <c r="A12" s="129" t="str">
        <f t="shared" si="0"/>
        <v/>
      </c>
      <c r="B12" s="130" t="s">
        <v>91</v>
      </c>
      <c r="C12" s="129">
        <f t="shared" si="1"/>
        <v>0</v>
      </c>
      <c r="D12">
        <f>IF(ISERROR(VLOOKUP($B12,DISPONIBILITA!B$4:$FT$70,3,0)),0,VLOOKUP($B12,DISPONIBILITA!B$4:$FT$70,3,0))</f>
        <v>0</v>
      </c>
      <c r="E12">
        <f>IF(ISERROR(VLOOKUP(B12,DISPONIBILITA!E$4:$FT$70,3,0)),0,VLOOKUP(B12,DISPONIBILITA!E$4:$FT$70,3,0))</f>
        <v>0</v>
      </c>
      <c r="F12">
        <f>IF(ISERROR(VLOOKUP($B12,DISPONIBILITA!H$4:$FT$70,3,0)),0,VLOOKUP($B12,DISPONIBILITA!H$4:$FT$70,3,0))</f>
        <v>0</v>
      </c>
      <c r="G12">
        <f>IF(ISERROR(VLOOKUP($B12,DISPONIBILITA!K$4:$FT$70,3,0)),0,VLOOKUP($B12,DISPONIBILITA!K$4:$FT$70,3,0))</f>
        <v>0</v>
      </c>
      <c r="H12">
        <f>IF(ISERROR(VLOOKUP($B12,DISPONIBILITA!N$4:$FT$70,3,0)),0,VLOOKUP($B12,DISPONIBILITA!N$4:$FT$70,3,0))</f>
        <v>0</v>
      </c>
    </row>
    <row r="13" spans="1:17">
      <c r="A13" s="129" t="str">
        <f t="shared" si="0"/>
        <v/>
      </c>
      <c r="B13" s="130" t="s">
        <v>97</v>
      </c>
      <c r="C13" s="129">
        <f t="shared" si="1"/>
        <v>0</v>
      </c>
      <c r="D13">
        <f>IF(ISERROR(VLOOKUP($B13,DISPONIBILITA!B$4:$FT$70,3,0)),0,VLOOKUP($B13,DISPONIBILITA!B$4:$FT$70,3,0))</f>
        <v>0</v>
      </c>
      <c r="E13">
        <f>IF(ISERROR(VLOOKUP(B13,DISPONIBILITA!E$4:$FT$70,3,0)),0,VLOOKUP(B13,DISPONIBILITA!E$4:$FT$70,3,0))</f>
        <v>0</v>
      </c>
      <c r="F13">
        <f>IF(ISERROR(VLOOKUP($B13,DISPONIBILITA!H$4:$FT$70,3,0)),0,VLOOKUP($B13,DISPONIBILITA!H$4:$FT$70,3,0))</f>
        <v>0</v>
      </c>
      <c r="G13">
        <f>IF(ISERROR(VLOOKUP($B13,DISPONIBILITA!K$4:$FT$70,3,0)),0,VLOOKUP($B13,DISPONIBILITA!K$4:$FT$70,3,0))</f>
        <v>0</v>
      </c>
      <c r="H13">
        <f>IF(ISERROR(VLOOKUP($B13,DISPONIBILITA!N$4:$FT$70,3,0)),0,VLOOKUP($B13,DISPONIBILITA!N$4:$FT$70,3,0))</f>
        <v>0</v>
      </c>
      <c r="N13">
        <f>IFERROR(O13,0)</f>
        <v>0</v>
      </c>
      <c r="O13">
        <f>VLOOKUP(P13,$B$2:$C$532,2,0)</f>
        <v>0</v>
      </c>
      <c r="P13" t="s">
        <v>186</v>
      </c>
      <c r="Q13" t="s">
        <v>334</v>
      </c>
    </row>
    <row r="14" spans="1:17">
      <c r="A14" s="129" t="str">
        <f t="shared" si="0"/>
        <v/>
      </c>
      <c r="B14" s="130" t="s">
        <v>103</v>
      </c>
      <c r="C14" s="129">
        <f t="shared" si="1"/>
        <v>0</v>
      </c>
      <c r="D14">
        <f>IF(ISERROR(VLOOKUP($B14,DISPONIBILITA!B$4:$FT$70,3,0)),0,VLOOKUP($B14,DISPONIBILITA!B$4:$FT$70,3,0))</f>
        <v>0</v>
      </c>
      <c r="E14">
        <f>IF(ISERROR(VLOOKUP(B14,DISPONIBILITA!E$4:$FT$70,3,0)),0,VLOOKUP(B14,DISPONIBILITA!E$4:$FT$70,3,0))</f>
        <v>0</v>
      </c>
      <c r="F14">
        <f>IF(ISERROR(VLOOKUP($B14,DISPONIBILITA!H$4:$FT$70,3,0)),0,VLOOKUP($B14,DISPONIBILITA!H$4:$FT$70,3,0))</f>
        <v>0</v>
      </c>
      <c r="G14">
        <f>IF(ISERROR(VLOOKUP($B14,DISPONIBILITA!K$4:$FT$70,3,0)),0,VLOOKUP($B14,DISPONIBILITA!K$4:$FT$70,3,0))</f>
        <v>0</v>
      </c>
      <c r="H14">
        <f>IF(ISERROR(VLOOKUP($B14,DISPONIBILITA!N$4:$FT$70,3,0)),0,VLOOKUP($B14,DISPONIBILITA!N$4:$FT$70,3,0))</f>
        <v>0</v>
      </c>
      <c r="N14">
        <f>IFERROR(O14,0)</f>
        <v>0</v>
      </c>
      <c r="O14">
        <f>VLOOKUP(P14,$B$2:$C$532,2,0)</f>
        <v>0</v>
      </c>
      <c r="P14" t="s">
        <v>191</v>
      </c>
      <c r="Q14" t="s">
        <v>335</v>
      </c>
    </row>
    <row r="15" spans="1:17">
      <c r="A15" s="129" t="str">
        <f t="shared" si="0"/>
        <v/>
      </c>
      <c r="B15" s="130" t="s">
        <v>108</v>
      </c>
      <c r="C15" s="129">
        <f t="shared" si="1"/>
        <v>0</v>
      </c>
      <c r="D15">
        <f>IF(ISERROR(VLOOKUP($B15,DISPONIBILITA!B$4:$FT$70,3,0)),0,VLOOKUP($B15,DISPONIBILITA!B$4:$FT$70,3,0))</f>
        <v>0</v>
      </c>
      <c r="E15">
        <f>IF(ISERROR(VLOOKUP(B15,DISPONIBILITA!E$4:$FT$70,3,0)),0,VLOOKUP(B15,DISPONIBILITA!E$4:$FT$70,3,0))</f>
        <v>0</v>
      </c>
      <c r="F15">
        <f>IF(ISERROR(VLOOKUP($B15,DISPONIBILITA!H$4:$FT$70,3,0)),0,VLOOKUP($B15,DISPONIBILITA!H$4:$FT$70,3,0))</f>
        <v>0</v>
      </c>
      <c r="G15">
        <f>IF(ISERROR(VLOOKUP($B15,DISPONIBILITA!K$4:$FT$70,3,0)),0,VLOOKUP($B15,DISPONIBILITA!K$4:$FT$70,3,0))</f>
        <v>0</v>
      </c>
      <c r="H15">
        <f>IF(ISERROR(VLOOKUP($B15,DISPONIBILITA!N$4:$FT$70,3,0)),0,VLOOKUP($B15,DISPONIBILITA!N$4:$FT$70,3,0))</f>
        <v>0</v>
      </c>
      <c r="N15">
        <f>IFERROR(O15,0)</f>
        <v>0</v>
      </c>
      <c r="O15" t="e">
        <f>VLOOKUP(P15,$B$2:$C$532,2,0)</f>
        <v>#N/A</v>
      </c>
      <c r="P15" t="s">
        <v>336</v>
      </c>
      <c r="Q15" t="s">
        <v>337</v>
      </c>
    </row>
    <row r="16" spans="1:17">
      <c r="A16" s="129" t="str">
        <f t="shared" si="0"/>
        <v/>
      </c>
      <c r="B16" s="130" t="s">
        <v>113</v>
      </c>
      <c r="C16" s="129">
        <f t="shared" si="1"/>
        <v>0</v>
      </c>
      <c r="D16">
        <f>IF(ISERROR(VLOOKUP($B16,DISPONIBILITA!B$4:$FT$70,3,0)),0,VLOOKUP($B16,DISPONIBILITA!B$4:$FT$70,3,0))</f>
        <v>0</v>
      </c>
      <c r="E16">
        <f>IF(ISERROR(VLOOKUP(B16,DISPONIBILITA!E$4:$FT$70,3,0)),0,VLOOKUP(B16,DISPONIBILITA!E$4:$FT$70,3,0))</f>
        <v>0</v>
      </c>
      <c r="F16">
        <f>IF(ISERROR(VLOOKUP($B16,DISPONIBILITA!H$4:$FT$70,3,0)),0,VLOOKUP($B16,DISPONIBILITA!H$4:$FT$70,3,0))</f>
        <v>0</v>
      </c>
      <c r="G16">
        <f>IF(ISERROR(VLOOKUP($B16,DISPONIBILITA!K$4:$FT$70,3,0)),0,VLOOKUP($B16,DISPONIBILITA!K$4:$FT$70,3,0))</f>
        <v>0</v>
      </c>
      <c r="H16">
        <f>IF(ISERROR(VLOOKUP($B16,DISPONIBILITA!N$4:$FT$70,3,0)),0,VLOOKUP($B16,DISPONIBILITA!N$4:$FT$70,3,0))</f>
        <v>0</v>
      </c>
    </row>
    <row r="17" spans="1:17">
      <c r="A17" s="129" t="str">
        <f t="shared" si="0"/>
        <v/>
      </c>
      <c r="B17" s="130" t="s">
        <v>118</v>
      </c>
      <c r="C17" s="129">
        <f t="shared" si="1"/>
        <v>0</v>
      </c>
      <c r="D17">
        <f>IF(ISERROR(VLOOKUP($B17,DISPONIBILITA!B$4:$FT$70,3,0)),0,VLOOKUP($B17,DISPONIBILITA!B$4:$FT$70,3,0))</f>
        <v>0</v>
      </c>
      <c r="E17">
        <f>IF(ISERROR(VLOOKUP(B17,DISPONIBILITA!E$4:$FT$70,3,0)),0,VLOOKUP(B17,DISPONIBILITA!E$4:$FT$70,3,0))</f>
        <v>0</v>
      </c>
      <c r="F17">
        <f>IF(ISERROR(VLOOKUP($B17,DISPONIBILITA!H$4:$FT$70,3,0)),0,VLOOKUP($B17,DISPONIBILITA!H$4:$FT$70,3,0))</f>
        <v>0</v>
      </c>
      <c r="G17">
        <f>IF(ISERROR(VLOOKUP($B17,DISPONIBILITA!K$4:$FT$70,3,0)),0,VLOOKUP($B17,DISPONIBILITA!K$4:$FT$70,3,0))</f>
        <v>0</v>
      </c>
      <c r="H17">
        <f>IF(ISERROR(VLOOKUP($B17,DISPONIBILITA!N$4:$FT$70,3,0)),0,VLOOKUP($B17,DISPONIBILITA!N$4:$FT$70,3,0))</f>
        <v>0</v>
      </c>
    </row>
    <row r="18" spans="1:17">
      <c r="A18" s="129" t="str">
        <f t="shared" si="0"/>
        <v/>
      </c>
      <c r="B18" s="130" t="s">
        <v>124</v>
      </c>
      <c r="C18" s="129">
        <f t="shared" si="1"/>
        <v>0</v>
      </c>
      <c r="D18">
        <f>IF(ISERROR(VLOOKUP($B18,DISPONIBILITA!B$4:$FT$70,3,0)),0,VLOOKUP($B18,DISPONIBILITA!B$4:$FT$70,3,0))</f>
        <v>0</v>
      </c>
      <c r="E18">
        <f>IF(ISERROR(VLOOKUP(B18,DISPONIBILITA!E$4:$FT$70,3,0)),0,VLOOKUP(B18,DISPONIBILITA!E$4:$FT$70,3,0))</f>
        <v>0</v>
      </c>
      <c r="F18">
        <f>IF(ISERROR(VLOOKUP($B18,DISPONIBILITA!H$4:$FT$70,3,0)),0,VLOOKUP($B18,DISPONIBILITA!H$4:$FT$70,3,0))</f>
        <v>0</v>
      </c>
      <c r="G18">
        <f>IF(ISERROR(VLOOKUP($B18,DISPONIBILITA!K$4:$FT$70,3,0)),0,VLOOKUP($B18,DISPONIBILITA!K$4:$FT$70,3,0))</f>
        <v>0</v>
      </c>
      <c r="H18">
        <f>IF(ISERROR(VLOOKUP($B18,DISPONIBILITA!N$4:$FT$70,3,0)),0,VLOOKUP($B18,DISPONIBILITA!N$4:$FT$70,3,0))</f>
        <v>0</v>
      </c>
      <c r="N18">
        <f t="shared" ref="N18:N26" si="2">IFERROR(O18,0)</f>
        <v>0</v>
      </c>
      <c r="O18" t="e">
        <f t="shared" ref="O18:O26" si="3">VLOOKUP(P18,$B$2:$C$532,2,0)</f>
        <v>#N/A</v>
      </c>
      <c r="P18" t="s">
        <v>338</v>
      </c>
      <c r="Q18" t="s">
        <v>339</v>
      </c>
    </row>
    <row r="19" spans="1:17">
      <c r="A19" s="129" t="str">
        <f t="shared" si="0"/>
        <v/>
      </c>
      <c r="B19" s="130" t="s">
        <v>129</v>
      </c>
      <c r="C19" s="129">
        <f t="shared" si="1"/>
        <v>0</v>
      </c>
      <c r="D19">
        <f>IF(ISERROR(VLOOKUP($B19,DISPONIBILITA!B$4:$FT$70,3,0)),0,VLOOKUP($B19,DISPONIBILITA!B$4:$FT$70,3,0))</f>
        <v>0</v>
      </c>
      <c r="E19">
        <f>IF(ISERROR(VLOOKUP(B19,DISPONIBILITA!E$4:$FT$70,3,0)),0,VLOOKUP(B19,DISPONIBILITA!E$4:$FT$70,3,0))</f>
        <v>0</v>
      </c>
      <c r="F19">
        <f>IF(ISERROR(VLOOKUP($B19,DISPONIBILITA!H$4:$FT$70,3,0)),0,VLOOKUP($B19,DISPONIBILITA!H$4:$FT$70,3,0))</f>
        <v>0</v>
      </c>
      <c r="G19">
        <f>IF(ISERROR(VLOOKUP($B19,DISPONIBILITA!K$4:$FT$70,3,0)),0,VLOOKUP($B19,DISPONIBILITA!K$4:$FT$70,3,0))</f>
        <v>0</v>
      </c>
      <c r="H19">
        <f>IF(ISERROR(VLOOKUP($B19,DISPONIBILITA!N$4:$FT$70,3,0)),0,VLOOKUP($B19,DISPONIBILITA!N$4:$FT$70,3,0))</f>
        <v>0</v>
      </c>
      <c r="N19">
        <f t="shared" si="2"/>
        <v>0</v>
      </c>
      <c r="O19" t="e">
        <f t="shared" si="3"/>
        <v>#N/A</v>
      </c>
      <c r="P19" t="s">
        <v>340</v>
      </c>
      <c r="Q19" t="s">
        <v>341</v>
      </c>
    </row>
    <row r="20" spans="1:17">
      <c r="A20" s="129" t="str">
        <f t="shared" si="0"/>
        <v/>
      </c>
      <c r="B20" s="130" t="s">
        <v>135</v>
      </c>
      <c r="C20" s="129">
        <f t="shared" si="1"/>
        <v>0</v>
      </c>
      <c r="D20">
        <f>IF(ISERROR(VLOOKUP($B20,DISPONIBILITA!B$4:$FT$70,3,0)),0,VLOOKUP($B20,DISPONIBILITA!B$4:$FT$70,3,0))</f>
        <v>0</v>
      </c>
      <c r="E20">
        <f>IF(ISERROR(VLOOKUP(B20,DISPONIBILITA!E$4:$FT$70,3,0)),0,VLOOKUP(B20,DISPONIBILITA!E$4:$FT$70,3,0))</f>
        <v>0</v>
      </c>
      <c r="F20">
        <f>IF(ISERROR(VLOOKUP($B20,DISPONIBILITA!H$4:$FT$70,3,0)),0,VLOOKUP($B20,DISPONIBILITA!H$4:$FT$70,3,0))</f>
        <v>0</v>
      </c>
      <c r="G20">
        <f>IF(ISERROR(VLOOKUP($B20,DISPONIBILITA!K$4:$FT$70,3,0)),0,VLOOKUP($B20,DISPONIBILITA!K$4:$FT$70,3,0))</f>
        <v>0</v>
      </c>
      <c r="H20">
        <f>IF(ISERROR(VLOOKUP($B20,DISPONIBILITA!N$4:$FT$70,3,0)),0,VLOOKUP($B20,DISPONIBILITA!N$4:$FT$70,3,0))</f>
        <v>0</v>
      </c>
      <c r="N20">
        <f t="shared" si="2"/>
        <v>0</v>
      </c>
      <c r="O20" t="e">
        <f t="shared" si="3"/>
        <v>#N/A</v>
      </c>
      <c r="P20" t="s">
        <v>342</v>
      </c>
      <c r="Q20" t="s">
        <v>133</v>
      </c>
    </row>
    <row r="21" spans="1:17">
      <c r="A21" s="129" t="str">
        <f t="shared" si="0"/>
        <v/>
      </c>
      <c r="B21" s="130" t="s">
        <v>139</v>
      </c>
      <c r="C21" s="129">
        <f t="shared" si="1"/>
        <v>0</v>
      </c>
      <c r="D21">
        <f>IF(ISERROR(VLOOKUP($B21,DISPONIBILITA!B$4:$FT$70,3,0)),0,VLOOKUP($B21,DISPONIBILITA!B$4:$FT$70,3,0))</f>
        <v>0</v>
      </c>
      <c r="E21">
        <f>IF(ISERROR(VLOOKUP(B21,DISPONIBILITA!E$4:$FT$70,3,0)),0,VLOOKUP(B21,DISPONIBILITA!E$4:$FT$70,3,0))</f>
        <v>0</v>
      </c>
      <c r="F21">
        <f>IF(ISERROR(VLOOKUP($B21,DISPONIBILITA!H$4:$FT$70,3,0)),0,VLOOKUP($B21,DISPONIBILITA!H$4:$FT$70,3,0))</f>
        <v>0</v>
      </c>
      <c r="G21">
        <f>IF(ISERROR(VLOOKUP($B21,DISPONIBILITA!K$4:$FT$70,3,0)),0,VLOOKUP($B21,DISPONIBILITA!K$4:$FT$70,3,0))</f>
        <v>0</v>
      </c>
      <c r="H21">
        <f>IF(ISERROR(VLOOKUP($B21,DISPONIBILITA!N$4:$FT$70,3,0)),0,VLOOKUP($B21,DISPONIBILITA!N$4:$FT$70,3,0))</f>
        <v>0</v>
      </c>
      <c r="N21">
        <f t="shared" si="2"/>
        <v>0</v>
      </c>
      <c r="O21" t="e">
        <f t="shared" si="3"/>
        <v>#N/A</v>
      </c>
      <c r="P21" t="s">
        <v>343</v>
      </c>
      <c r="Q21" t="s">
        <v>344</v>
      </c>
    </row>
    <row r="22" spans="1:17">
      <c r="A22" s="129" t="str">
        <f t="shared" si="0"/>
        <v/>
      </c>
      <c r="B22" s="130" t="s">
        <v>143</v>
      </c>
      <c r="C22" s="129">
        <f t="shared" si="1"/>
        <v>0</v>
      </c>
      <c r="D22">
        <f>IF(ISERROR(VLOOKUP($B22,DISPONIBILITA!B$4:$FT$70,3,0)),0,VLOOKUP($B22,DISPONIBILITA!B$4:$FT$70,3,0))</f>
        <v>0</v>
      </c>
      <c r="E22">
        <f>IF(ISERROR(VLOOKUP(B22,DISPONIBILITA!E$4:$FT$70,3,0)),0,VLOOKUP(B22,DISPONIBILITA!E$4:$FT$70,3,0))</f>
        <v>0</v>
      </c>
      <c r="F22">
        <f>IF(ISERROR(VLOOKUP($B22,DISPONIBILITA!H$4:$FT$70,3,0)),0,VLOOKUP($B22,DISPONIBILITA!H$4:$FT$70,3,0))</f>
        <v>0</v>
      </c>
      <c r="G22">
        <f>IF(ISERROR(VLOOKUP($B22,DISPONIBILITA!K$4:$FT$70,3,0)),0,VLOOKUP($B22,DISPONIBILITA!K$4:$FT$70,3,0))</f>
        <v>0</v>
      </c>
      <c r="H22">
        <f>IF(ISERROR(VLOOKUP($B22,DISPONIBILITA!N$4:$FT$70,3,0)),0,VLOOKUP($B22,DISPONIBILITA!N$4:$FT$70,3,0))</f>
        <v>0</v>
      </c>
      <c r="N22">
        <f t="shared" si="2"/>
        <v>0</v>
      </c>
      <c r="O22" t="e">
        <f t="shared" si="3"/>
        <v>#N/A</v>
      </c>
      <c r="P22" t="s">
        <v>345</v>
      </c>
      <c r="Q22" t="s">
        <v>346</v>
      </c>
    </row>
    <row r="23" spans="1:17">
      <c r="A23" s="129" t="str">
        <f t="shared" si="0"/>
        <v/>
      </c>
      <c r="B23" s="130" t="s">
        <v>149</v>
      </c>
      <c r="C23" s="129">
        <f t="shared" si="1"/>
        <v>0</v>
      </c>
      <c r="D23">
        <f>IF(ISERROR(VLOOKUP($B23,DISPONIBILITA!B$4:$FT$70,3,0)),0,VLOOKUP($B23,DISPONIBILITA!B$4:$FT$70,3,0))</f>
        <v>0</v>
      </c>
      <c r="E23">
        <f>IF(ISERROR(VLOOKUP(B23,DISPONIBILITA!E$4:$FT$70,3,0)),0,VLOOKUP(B23,DISPONIBILITA!E$4:$FT$70,3,0))</f>
        <v>0</v>
      </c>
      <c r="F23">
        <f>IF(ISERROR(VLOOKUP($B23,DISPONIBILITA!H$4:$FT$70,3,0)),0,VLOOKUP($B23,DISPONIBILITA!H$4:$FT$70,3,0))</f>
        <v>0</v>
      </c>
      <c r="G23">
        <f>IF(ISERROR(VLOOKUP($B23,DISPONIBILITA!K$4:$FT$70,3,0)),0,VLOOKUP($B23,DISPONIBILITA!K$4:$FT$70,3,0))</f>
        <v>0</v>
      </c>
      <c r="H23">
        <f>IF(ISERROR(VLOOKUP($B23,DISPONIBILITA!N$4:$FT$70,3,0)),0,VLOOKUP($B23,DISPONIBILITA!N$4:$FT$70,3,0))</f>
        <v>0</v>
      </c>
      <c r="N23">
        <f t="shared" si="2"/>
        <v>0</v>
      </c>
      <c r="O23" t="e">
        <f t="shared" si="3"/>
        <v>#N/A</v>
      </c>
      <c r="P23" t="s">
        <v>347</v>
      </c>
      <c r="Q23" t="s">
        <v>348</v>
      </c>
    </row>
    <row r="24" spans="1:17">
      <c r="A24" s="129" t="str">
        <f t="shared" si="0"/>
        <v/>
      </c>
      <c r="B24" s="130" t="s">
        <v>155</v>
      </c>
      <c r="C24" s="129">
        <f t="shared" si="1"/>
        <v>0</v>
      </c>
      <c r="D24">
        <f>IF(ISERROR(VLOOKUP($B24,DISPONIBILITA!B$4:$FT$70,3,0)),0,VLOOKUP($B24,DISPONIBILITA!B$4:$FT$70,3,0))</f>
        <v>0</v>
      </c>
      <c r="E24">
        <f>IF(ISERROR(VLOOKUP(B24,DISPONIBILITA!E$4:$FT$70,3,0)),0,VLOOKUP(B24,DISPONIBILITA!E$4:$FT$70,3,0))</f>
        <v>0</v>
      </c>
      <c r="F24">
        <f>IF(ISERROR(VLOOKUP($B24,DISPONIBILITA!H$4:$FT$70,3,0)),0,VLOOKUP($B24,DISPONIBILITA!H$4:$FT$70,3,0))</f>
        <v>0</v>
      </c>
      <c r="G24">
        <f>IF(ISERROR(VLOOKUP($B24,DISPONIBILITA!K$4:$FT$70,3,0)),0,VLOOKUP($B24,DISPONIBILITA!K$4:$FT$70,3,0))</f>
        <v>0</v>
      </c>
      <c r="H24">
        <f>IF(ISERROR(VLOOKUP($B24,DISPONIBILITA!N$4:$FT$70,3,0)),0,VLOOKUP($B24,DISPONIBILITA!N$4:$FT$70,3,0))</f>
        <v>0</v>
      </c>
      <c r="N24">
        <f t="shared" si="2"/>
        <v>0</v>
      </c>
      <c r="O24" t="e">
        <f t="shared" si="3"/>
        <v>#N/A</v>
      </c>
      <c r="P24" t="s">
        <v>349</v>
      </c>
      <c r="Q24" t="s">
        <v>350</v>
      </c>
    </row>
    <row r="25" spans="1:17">
      <c r="A25" s="129" t="str">
        <f t="shared" si="0"/>
        <v/>
      </c>
      <c r="B25" s="130" t="s">
        <v>161</v>
      </c>
      <c r="C25" s="129">
        <f t="shared" si="1"/>
        <v>0</v>
      </c>
      <c r="D25">
        <f>IF(ISERROR(VLOOKUP($B25,DISPONIBILITA!B$4:$FT$70,3,0)),0,VLOOKUP($B25,DISPONIBILITA!B$4:$FT$70,3,0))</f>
        <v>0</v>
      </c>
      <c r="E25">
        <f>IF(ISERROR(VLOOKUP(B25,DISPONIBILITA!E$4:$FT$70,3,0)),0,VLOOKUP(B25,DISPONIBILITA!E$4:$FT$70,3,0))</f>
        <v>0</v>
      </c>
      <c r="F25">
        <f>IF(ISERROR(VLOOKUP($B25,DISPONIBILITA!H$4:$FT$70,3,0)),0,VLOOKUP($B25,DISPONIBILITA!H$4:$FT$70,3,0))</f>
        <v>0</v>
      </c>
      <c r="G25">
        <f>IF(ISERROR(VLOOKUP($B25,DISPONIBILITA!K$4:$FT$70,3,0)),0,VLOOKUP($B25,DISPONIBILITA!K$4:$FT$70,3,0))</f>
        <v>0</v>
      </c>
      <c r="H25">
        <f>IF(ISERROR(VLOOKUP($B25,DISPONIBILITA!N$4:$FT$70,3,0)),0,VLOOKUP($B25,DISPONIBILITA!N$4:$FT$70,3,0))</f>
        <v>0</v>
      </c>
      <c r="N25">
        <f t="shared" si="2"/>
        <v>0</v>
      </c>
      <c r="O25" t="e">
        <f t="shared" si="3"/>
        <v>#N/A</v>
      </c>
      <c r="P25" t="s">
        <v>351</v>
      </c>
      <c r="Q25" t="s">
        <v>352</v>
      </c>
    </row>
    <row r="26" spans="1:17">
      <c r="A26" s="129" t="str">
        <f t="shared" si="0"/>
        <v/>
      </c>
      <c r="B26" s="130" t="s">
        <v>166</v>
      </c>
      <c r="C26" s="129">
        <f t="shared" si="1"/>
        <v>0</v>
      </c>
      <c r="D26">
        <f>IF(ISERROR(VLOOKUP($B26,DISPONIBILITA!B$4:$FT$70,3,0)),0,VLOOKUP($B26,DISPONIBILITA!B$4:$FT$70,3,0))</f>
        <v>0</v>
      </c>
      <c r="E26">
        <f>IF(ISERROR(VLOOKUP(B26,DISPONIBILITA!E$4:$FT$70,3,0)),0,VLOOKUP(B26,DISPONIBILITA!E$4:$FT$70,3,0))</f>
        <v>0</v>
      </c>
      <c r="F26">
        <f>IF(ISERROR(VLOOKUP($B26,DISPONIBILITA!H$4:$FT$70,3,0)),0,VLOOKUP($B26,DISPONIBILITA!H$4:$FT$70,3,0))</f>
        <v>0</v>
      </c>
      <c r="G26">
        <f>IF(ISERROR(VLOOKUP($B26,DISPONIBILITA!K$4:$FT$70,3,0)),0,VLOOKUP($B26,DISPONIBILITA!K$4:$FT$70,3,0))</f>
        <v>0</v>
      </c>
      <c r="H26">
        <f>IF(ISERROR(VLOOKUP($B26,DISPONIBILITA!N$4:$FT$70,3,0)),0,VLOOKUP($B26,DISPONIBILITA!N$4:$FT$70,3,0))</f>
        <v>0</v>
      </c>
      <c r="N26">
        <f t="shared" si="2"/>
        <v>0</v>
      </c>
      <c r="O26" t="e">
        <f t="shared" si="3"/>
        <v>#N/A</v>
      </c>
      <c r="P26" t="s">
        <v>353</v>
      </c>
      <c r="Q26" t="s">
        <v>354</v>
      </c>
    </row>
    <row r="27" spans="1:17">
      <c r="A27" s="129" t="str">
        <f t="shared" si="0"/>
        <v/>
      </c>
      <c r="B27" s="130" t="s">
        <v>171</v>
      </c>
      <c r="C27" s="129">
        <f t="shared" si="1"/>
        <v>0</v>
      </c>
      <c r="D27">
        <f>IF(ISERROR(VLOOKUP($B27,DISPONIBILITA!B$4:$FT$70,3,0)),0,VLOOKUP($B27,DISPONIBILITA!B$4:$FT$70,3,0))</f>
        <v>0</v>
      </c>
      <c r="E27">
        <f>IF(ISERROR(VLOOKUP(B27,DISPONIBILITA!E$4:$FT$70,3,0)),0,VLOOKUP(B27,DISPONIBILITA!E$4:$FT$70,3,0))</f>
        <v>0</v>
      </c>
      <c r="F27">
        <f>IF(ISERROR(VLOOKUP($B27,DISPONIBILITA!H$4:$FT$70,3,0)),0,VLOOKUP($B27,DISPONIBILITA!H$4:$FT$70,3,0))</f>
        <v>0</v>
      </c>
      <c r="G27">
        <f>IF(ISERROR(VLOOKUP($B27,DISPONIBILITA!K$4:$FT$70,3,0)),0,VLOOKUP($B27,DISPONIBILITA!K$4:$FT$70,3,0))</f>
        <v>0</v>
      </c>
      <c r="H27">
        <f>IF(ISERROR(VLOOKUP($B27,DISPONIBILITA!N$4:$FT$70,3,0)),0,VLOOKUP($B27,DISPONIBILITA!N$4:$FT$70,3,0))</f>
        <v>0</v>
      </c>
    </row>
    <row r="28" spans="1:17">
      <c r="A28" s="129" t="str">
        <f t="shared" si="0"/>
        <v/>
      </c>
      <c r="B28" s="130" t="s">
        <v>176</v>
      </c>
      <c r="C28" s="129">
        <f t="shared" si="1"/>
        <v>0</v>
      </c>
      <c r="D28">
        <f>IF(ISERROR(VLOOKUP($B28,DISPONIBILITA!B$4:$FT$70,3,0)),0,VLOOKUP($B28,DISPONIBILITA!B$4:$FT$70,3,0))</f>
        <v>0</v>
      </c>
      <c r="E28">
        <f>IF(ISERROR(VLOOKUP(B28,DISPONIBILITA!E$4:$FT$70,3,0)),0,VLOOKUP(B28,DISPONIBILITA!E$4:$FT$70,3,0))</f>
        <v>0</v>
      </c>
      <c r="F28">
        <f>IF(ISERROR(VLOOKUP($B28,DISPONIBILITA!H$4:$FT$70,3,0)),0,VLOOKUP($B28,DISPONIBILITA!H$4:$FT$70,3,0))</f>
        <v>0</v>
      </c>
      <c r="G28">
        <f>IF(ISERROR(VLOOKUP($B28,DISPONIBILITA!K$4:$FT$70,3,0)),0,VLOOKUP($B28,DISPONIBILITA!K$4:$FT$70,3,0))</f>
        <v>0</v>
      </c>
      <c r="H28">
        <f>IF(ISERROR(VLOOKUP($B28,DISPONIBILITA!N$4:$FT$70,3,0)),0,VLOOKUP($B28,DISPONIBILITA!N$4:$FT$70,3,0))</f>
        <v>0</v>
      </c>
    </row>
    <row r="29" spans="1:17">
      <c r="A29" s="129" t="str">
        <f t="shared" si="0"/>
        <v/>
      </c>
      <c r="B29" s="130" t="s">
        <v>181</v>
      </c>
      <c r="C29" s="129">
        <f t="shared" si="1"/>
        <v>0</v>
      </c>
      <c r="D29">
        <f>IF(ISERROR(VLOOKUP($B29,DISPONIBILITA!B$4:$FT$70,3,0)),0,VLOOKUP($B29,DISPONIBILITA!B$4:$FT$70,3,0))</f>
        <v>0</v>
      </c>
      <c r="E29">
        <f>IF(ISERROR(VLOOKUP(B29,DISPONIBILITA!E$4:$FT$70,3,0)),0,VLOOKUP(B29,DISPONIBILITA!E$4:$FT$70,3,0))</f>
        <v>0</v>
      </c>
      <c r="F29">
        <f>IF(ISERROR(VLOOKUP($B29,DISPONIBILITA!H$4:$FT$70,3,0)),0,VLOOKUP($B29,DISPONIBILITA!H$4:$FT$70,3,0))</f>
        <v>0</v>
      </c>
      <c r="G29">
        <f>IF(ISERROR(VLOOKUP($B29,DISPONIBILITA!K$4:$FT$70,3,0)),0,VLOOKUP($B29,DISPONIBILITA!K$4:$FT$70,3,0))</f>
        <v>0</v>
      </c>
      <c r="H29">
        <f>IF(ISERROR(VLOOKUP($B29,DISPONIBILITA!N$4:$FT$70,3,0)),0,VLOOKUP($B29,DISPONIBILITA!N$4:$FT$70,3,0))</f>
        <v>0</v>
      </c>
    </row>
    <row r="30" spans="1:17">
      <c r="A30" s="129" t="str">
        <f t="shared" si="0"/>
        <v/>
      </c>
      <c r="B30" s="130" t="s">
        <v>186</v>
      </c>
      <c r="C30" s="129">
        <f t="shared" si="1"/>
        <v>0</v>
      </c>
      <c r="D30">
        <f>IF(ISERROR(VLOOKUP($B30,DISPONIBILITA!B$4:$FT$70,3,0)),0,VLOOKUP($B30,DISPONIBILITA!B$4:$FT$70,3,0))</f>
        <v>0</v>
      </c>
      <c r="E30">
        <f>IF(ISERROR(VLOOKUP(B30,DISPONIBILITA!E$4:$FT$70,3,0)),0,VLOOKUP(B30,DISPONIBILITA!E$4:$FT$70,3,0))</f>
        <v>0</v>
      </c>
      <c r="F30">
        <f>IF(ISERROR(VLOOKUP($B30,DISPONIBILITA!H$4:$FT$70,3,0)),0,VLOOKUP($B30,DISPONIBILITA!H$4:$FT$70,3,0))</f>
        <v>0</v>
      </c>
      <c r="G30">
        <f>IF(ISERROR(VLOOKUP($B30,DISPONIBILITA!K$4:$FT$70,3,0)),0,VLOOKUP($B30,DISPONIBILITA!K$4:$FT$70,3,0))</f>
        <v>0</v>
      </c>
      <c r="H30">
        <f>IF(ISERROR(VLOOKUP($B30,DISPONIBILITA!N$4:$FT$70,3,0)),0,VLOOKUP($B30,DISPONIBILITA!N$4:$FT$70,3,0))</f>
        <v>0</v>
      </c>
    </row>
    <row r="31" spans="1:17">
      <c r="A31" s="129" t="str">
        <f t="shared" si="0"/>
        <v/>
      </c>
      <c r="B31" s="130" t="s">
        <v>191</v>
      </c>
      <c r="C31" s="129">
        <f t="shared" si="1"/>
        <v>0</v>
      </c>
      <c r="D31">
        <f>IF(ISERROR(VLOOKUP($B31,DISPONIBILITA!B$4:$FT$70,3,0)),0,VLOOKUP($B31,DISPONIBILITA!B$4:$FT$70,3,0))</f>
        <v>0</v>
      </c>
      <c r="E31">
        <f>IF(ISERROR(VLOOKUP(B31,DISPONIBILITA!E$4:$FT$70,3,0)),0,VLOOKUP(B31,DISPONIBILITA!E$4:$FT$70,3,0))</f>
        <v>0</v>
      </c>
      <c r="F31">
        <f>IF(ISERROR(VLOOKUP($B31,DISPONIBILITA!H$4:$FT$70,3,0)),0,VLOOKUP($B31,DISPONIBILITA!H$4:$FT$70,3,0))</f>
        <v>0</v>
      </c>
      <c r="G31">
        <f>IF(ISERROR(VLOOKUP($B31,DISPONIBILITA!K$4:$FT$70,3,0)),0,VLOOKUP($B31,DISPONIBILITA!K$4:$FT$70,3,0))</f>
        <v>0</v>
      </c>
      <c r="H31">
        <f>IF(ISERROR(VLOOKUP($B31,DISPONIBILITA!N$4:$FT$70,3,0)),0,VLOOKUP($B31,DISPONIBILITA!N$4:$FT$70,3,0))</f>
        <v>0</v>
      </c>
    </row>
    <row r="32" spans="1:17">
      <c r="A32" s="129" t="str">
        <f t="shared" si="0"/>
        <v/>
      </c>
      <c r="B32" s="130" t="s">
        <v>196</v>
      </c>
      <c r="C32" s="129">
        <f t="shared" si="1"/>
        <v>0</v>
      </c>
      <c r="D32">
        <f>IF(ISERROR(VLOOKUP($B32,DISPONIBILITA!B$4:$FT$70,3,0)),0,VLOOKUP($B32,DISPONIBILITA!B$4:$FT$70,3,0))</f>
        <v>0</v>
      </c>
      <c r="E32">
        <f>IF(ISERROR(VLOOKUP(B32,DISPONIBILITA!E$4:$FT$70,3,0)),0,VLOOKUP(B32,DISPONIBILITA!E$4:$FT$70,3,0))</f>
        <v>0</v>
      </c>
      <c r="F32">
        <f>IF(ISERROR(VLOOKUP($B32,DISPONIBILITA!H$4:$FT$70,3,0)),0,VLOOKUP($B32,DISPONIBILITA!H$4:$FT$70,3,0))</f>
        <v>0</v>
      </c>
      <c r="G32">
        <f>IF(ISERROR(VLOOKUP($B32,DISPONIBILITA!K$4:$FT$70,3,0)),0,VLOOKUP($B32,DISPONIBILITA!K$4:$FT$70,3,0))</f>
        <v>0</v>
      </c>
      <c r="H32">
        <f>IF(ISERROR(VLOOKUP($B32,DISPONIBILITA!N$4:$FT$70,3,0)),0,VLOOKUP($B32,DISPONIBILITA!N$4:$FT$70,3,0))</f>
        <v>0</v>
      </c>
    </row>
    <row r="33" spans="1:8">
      <c r="A33" s="129" t="str">
        <f t="shared" si="0"/>
        <v/>
      </c>
      <c r="B33" s="130" t="s">
        <v>201</v>
      </c>
      <c r="C33" s="129">
        <f t="shared" si="1"/>
        <v>0</v>
      </c>
      <c r="D33">
        <f>IF(ISERROR(VLOOKUP($B33,DISPONIBILITA!B$4:$FT$70,3,0)),0,VLOOKUP($B33,DISPONIBILITA!B$4:$FT$70,3,0))</f>
        <v>0</v>
      </c>
      <c r="E33">
        <f>IF(ISERROR(VLOOKUP(B33,DISPONIBILITA!E$4:$FT$70,3,0)),0,VLOOKUP(B33,DISPONIBILITA!E$4:$FT$70,3,0))</f>
        <v>0</v>
      </c>
      <c r="F33">
        <f>IF(ISERROR(VLOOKUP($B33,DISPONIBILITA!H$4:$FT$70,3,0)),0,VLOOKUP($B33,DISPONIBILITA!H$4:$FT$70,3,0))</f>
        <v>0</v>
      </c>
      <c r="G33">
        <f>IF(ISERROR(VLOOKUP($B33,DISPONIBILITA!K$4:$FT$70,3,0)),0,VLOOKUP($B33,DISPONIBILITA!K$4:$FT$70,3,0))</f>
        <v>0</v>
      </c>
      <c r="H33">
        <f>IF(ISERROR(VLOOKUP($B33,DISPONIBILITA!N$4:$FT$70,3,0)),0,VLOOKUP($B33,DISPONIBILITA!N$4:$FT$70,3,0))</f>
        <v>0</v>
      </c>
    </row>
    <row r="34" spans="1:8">
      <c r="A34" s="129" t="str">
        <f t="shared" si="0"/>
        <v/>
      </c>
      <c r="B34" s="130" t="s">
        <v>206</v>
      </c>
      <c r="C34" s="129">
        <f t="shared" si="1"/>
        <v>0</v>
      </c>
      <c r="D34">
        <f>IF(ISERROR(VLOOKUP($B34,DISPONIBILITA!B$4:$FT$70,3,0)),0,VLOOKUP($B34,DISPONIBILITA!B$4:$FT$70,3,0))</f>
        <v>0</v>
      </c>
      <c r="E34">
        <f>IF(ISERROR(VLOOKUP(B34,DISPONIBILITA!E$4:$FT$70,3,0)),0,VLOOKUP(B34,DISPONIBILITA!E$4:$FT$70,3,0))</f>
        <v>0</v>
      </c>
      <c r="F34">
        <f>IF(ISERROR(VLOOKUP($B34,DISPONIBILITA!H$4:$FT$70,3,0)),0,VLOOKUP($B34,DISPONIBILITA!H$4:$FT$70,3,0))</f>
        <v>0</v>
      </c>
      <c r="G34">
        <f>IF(ISERROR(VLOOKUP($B34,DISPONIBILITA!K$4:$FT$70,3,0)),0,VLOOKUP($B34,DISPONIBILITA!K$4:$FT$70,3,0))</f>
        <v>0</v>
      </c>
      <c r="H34">
        <f>IF(ISERROR(VLOOKUP($B34,DISPONIBILITA!N$4:$FT$70,3,0)),0,VLOOKUP($B34,DISPONIBILITA!N$4:$FT$70,3,0))</f>
        <v>0</v>
      </c>
    </row>
    <row r="35" spans="1:8">
      <c r="A35" s="129" t="str">
        <f t="shared" si="0"/>
        <v/>
      </c>
      <c r="B35" s="130" t="s">
        <v>211</v>
      </c>
      <c r="C35" s="129">
        <f t="shared" si="1"/>
        <v>0</v>
      </c>
      <c r="D35">
        <f>IF(ISERROR(VLOOKUP($B35,DISPONIBILITA!B$4:$FT$70,3,0)),0,VLOOKUP($B35,DISPONIBILITA!B$4:$FT$70,3,0))</f>
        <v>0</v>
      </c>
      <c r="E35">
        <f>IF(ISERROR(VLOOKUP(B35,DISPONIBILITA!E$4:$FT$70,3,0)),0,VLOOKUP(B35,DISPONIBILITA!E$4:$FT$70,3,0))</f>
        <v>0</v>
      </c>
      <c r="F35">
        <f>IF(ISERROR(VLOOKUP($B35,DISPONIBILITA!H$4:$FT$70,3,0)),0,VLOOKUP($B35,DISPONIBILITA!H$4:$FT$70,3,0))</f>
        <v>0</v>
      </c>
      <c r="G35">
        <f>IF(ISERROR(VLOOKUP($B35,DISPONIBILITA!K$4:$FT$70,3,0)),0,VLOOKUP($B35,DISPONIBILITA!K$4:$FT$70,3,0))</f>
        <v>0</v>
      </c>
      <c r="H35">
        <f>IF(ISERROR(VLOOKUP($B35,DISPONIBILITA!N$4:$FT$70,3,0)),0,VLOOKUP($B35,DISPONIBILITA!N$4:$FT$70,3,0))</f>
        <v>0</v>
      </c>
    </row>
    <row r="36" spans="1:8">
      <c r="A36" s="129" t="str">
        <f t="shared" si="0"/>
        <v/>
      </c>
      <c r="B36" s="130" t="s">
        <v>216</v>
      </c>
      <c r="C36" s="129">
        <f t="shared" si="1"/>
        <v>0</v>
      </c>
      <c r="D36">
        <f>IF(ISERROR(VLOOKUP($B36,DISPONIBILITA!B$4:$FT$70,3,0)),0,VLOOKUP($B36,DISPONIBILITA!B$4:$FT$70,3,0))</f>
        <v>0</v>
      </c>
      <c r="E36">
        <f>IF(ISERROR(VLOOKUP(B36,DISPONIBILITA!E$4:$FT$70,3,0)),0,VLOOKUP(B36,DISPONIBILITA!E$4:$FT$70,3,0))</f>
        <v>0</v>
      </c>
      <c r="F36">
        <f>IF(ISERROR(VLOOKUP($B36,DISPONIBILITA!H$4:$FT$70,3,0)),0,VLOOKUP($B36,DISPONIBILITA!H$4:$FT$70,3,0))</f>
        <v>0</v>
      </c>
      <c r="G36">
        <f>IF(ISERROR(VLOOKUP($B36,DISPONIBILITA!K$4:$FT$70,3,0)),0,VLOOKUP($B36,DISPONIBILITA!K$4:$FT$70,3,0))</f>
        <v>0</v>
      </c>
      <c r="H36">
        <f>IF(ISERROR(VLOOKUP($B36,DISPONIBILITA!N$4:$FT$70,3,0)),0,VLOOKUP($B36,DISPONIBILITA!N$4:$FT$70,3,0))</f>
        <v>0</v>
      </c>
    </row>
    <row r="37" spans="1:8">
      <c r="A37" s="129" t="str">
        <f t="shared" si="0"/>
        <v/>
      </c>
      <c r="B37" s="130" t="s">
        <v>222</v>
      </c>
      <c r="C37" s="129">
        <f t="shared" si="1"/>
        <v>0</v>
      </c>
      <c r="D37">
        <f>IF(ISERROR(VLOOKUP($B37,DISPONIBILITA!B$4:$FT$70,3,0)),0,VLOOKUP($B37,DISPONIBILITA!B$4:$FT$70,3,0))</f>
        <v>0</v>
      </c>
      <c r="E37">
        <f>IF(ISERROR(VLOOKUP(B37,DISPONIBILITA!E$4:$FT$70,3,0)),0,VLOOKUP(B37,DISPONIBILITA!E$4:$FT$70,3,0))</f>
        <v>0</v>
      </c>
      <c r="F37">
        <f>IF(ISERROR(VLOOKUP($B37,DISPONIBILITA!H$4:$FT$70,3,0)),0,VLOOKUP($B37,DISPONIBILITA!H$4:$FT$70,3,0))</f>
        <v>0</v>
      </c>
      <c r="G37">
        <f>IF(ISERROR(VLOOKUP($B37,DISPONIBILITA!K$4:$FT$70,3,0)),0,VLOOKUP($B37,DISPONIBILITA!K$4:$FT$70,3,0))</f>
        <v>0</v>
      </c>
      <c r="H37">
        <f>IF(ISERROR(VLOOKUP($B37,DISPONIBILITA!N$4:$FT$70,3,0)),0,VLOOKUP($B37,DISPONIBILITA!N$4:$FT$70,3,0))</f>
        <v>0</v>
      </c>
    </row>
    <row r="38" spans="1:8">
      <c r="A38" s="129" t="str">
        <f t="shared" si="0"/>
        <v/>
      </c>
      <c r="B38" s="130" t="s">
        <v>227</v>
      </c>
      <c r="C38" s="129">
        <f t="shared" si="1"/>
        <v>0</v>
      </c>
      <c r="D38">
        <f>IF(ISERROR(VLOOKUP($B38,DISPONIBILITA!B$4:$FT$70,3,0)),0,VLOOKUP($B38,DISPONIBILITA!B$4:$FT$70,3,0))</f>
        <v>0</v>
      </c>
      <c r="E38">
        <f>IF(ISERROR(VLOOKUP(B38,DISPONIBILITA!E$4:$FT$70,3,0)),0,VLOOKUP(B38,DISPONIBILITA!E$4:$FT$70,3,0))</f>
        <v>0</v>
      </c>
      <c r="F38">
        <f>IF(ISERROR(VLOOKUP($B38,DISPONIBILITA!H$4:$FT$70,3,0)),0,VLOOKUP($B38,DISPONIBILITA!H$4:$FT$70,3,0))</f>
        <v>0</v>
      </c>
      <c r="G38">
        <f>IF(ISERROR(VLOOKUP($B38,DISPONIBILITA!K$4:$FT$70,3,0)),0,VLOOKUP($B38,DISPONIBILITA!K$4:$FT$70,3,0))</f>
        <v>0</v>
      </c>
      <c r="H38">
        <f>IF(ISERROR(VLOOKUP($B38,DISPONIBILITA!N$4:$FT$70,3,0)),0,VLOOKUP($B38,DISPONIBILITA!N$4:$FT$70,3,0))</f>
        <v>0</v>
      </c>
    </row>
    <row r="39" spans="1:8">
      <c r="A39" s="129" t="str">
        <f t="shared" si="0"/>
        <v/>
      </c>
      <c r="B39" s="130" t="s">
        <v>232</v>
      </c>
      <c r="C39" s="129">
        <f t="shared" si="1"/>
        <v>0</v>
      </c>
      <c r="D39">
        <f>IF(ISERROR(VLOOKUP($B39,DISPONIBILITA!B$4:$FT$70,3,0)),0,VLOOKUP($B39,DISPONIBILITA!B$4:$FT$70,3,0))</f>
        <v>0</v>
      </c>
      <c r="E39">
        <f>IF(ISERROR(VLOOKUP(B39,DISPONIBILITA!E$4:$FT$70,3,0)),0,VLOOKUP(B39,DISPONIBILITA!E$4:$FT$70,3,0))</f>
        <v>0</v>
      </c>
      <c r="F39">
        <f>IF(ISERROR(VLOOKUP($B39,DISPONIBILITA!H$4:$FT$70,3,0)),0,VLOOKUP($B39,DISPONIBILITA!H$4:$FT$70,3,0))</f>
        <v>0</v>
      </c>
      <c r="G39">
        <f>IF(ISERROR(VLOOKUP($B39,DISPONIBILITA!K$4:$FT$70,3,0)),0,VLOOKUP($B39,DISPONIBILITA!K$4:$FT$70,3,0))</f>
        <v>0</v>
      </c>
      <c r="H39">
        <f>IF(ISERROR(VLOOKUP($B39,DISPONIBILITA!N$4:$FT$70,3,0)),0,VLOOKUP($B39,DISPONIBILITA!N$4:$FT$70,3,0))</f>
        <v>0</v>
      </c>
    </row>
    <row r="40" spans="1:8">
      <c r="A40" s="129" t="str">
        <f t="shared" si="0"/>
        <v/>
      </c>
      <c r="B40" s="130" t="s">
        <v>236</v>
      </c>
      <c r="C40" s="129">
        <f t="shared" si="1"/>
        <v>0</v>
      </c>
      <c r="D40">
        <f>IF(ISERROR(VLOOKUP($B40,DISPONIBILITA!B$4:$FT$70,3,0)),0,VLOOKUP($B40,DISPONIBILITA!B$4:$FT$70,3,0))</f>
        <v>0</v>
      </c>
      <c r="E40">
        <f>IF(ISERROR(VLOOKUP(B40,DISPONIBILITA!E$4:$FT$70,3,0)),0,VLOOKUP(B40,DISPONIBILITA!E$4:$FT$70,3,0))</f>
        <v>0</v>
      </c>
      <c r="F40">
        <f>IF(ISERROR(VLOOKUP($B40,DISPONIBILITA!H$4:$FT$70,3,0)),0,VLOOKUP($B40,DISPONIBILITA!H$4:$FT$70,3,0))</f>
        <v>0</v>
      </c>
      <c r="G40">
        <f>IF(ISERROR(VLOOKUP($B40,DISPONIBILITA!K$4:$FT$70,3,0)),0,VLOOKUP($B40,DISPONIBILITA!K$4:$FT$70,3,0))</f>
        <v>0</v>
      </c>
      <c r="H40">
        <f>IF(ISERROR(VLOOKUP($B40,DISPONIBILITA!N$4:$FT$70,3,0)),0,VLOOKUP($B40,DISPONIBILITA!N$4:$FT$70,3,0))</f>
        <v>0</v>
      </c>
    </row>
    <row r="41" spans="1:8">
      <c r="A41" s="129" t="str">
        <f t="shared" si="0"/>
        <v/>
      </c>
      <c r="B41" s="130" t="s">
        <v>355</v>
      </c>
      <c r="C41" s="129">
        <f t="shared" si="1"/>
        <v>0</v>
      </c>
      <c r="D41">
        <f>IF(ISERROR(VLOOKUP($B41,DISPONIBILITA!B$4:$FT$70,3,0)),0,VLOOKUP($B41,DISPONIBILITA!B$4:$FT$70,3,0))</f>
        <v>0</v>
      </c>
      <c r="E41">
        <f>IF(ISERROR(VLOOKUP(B41,DISPONIBILITA!E$4:$FT$70,3,0)),0,VLOOKUP(B41,DISPONIBILITA!E$4:$FT$70,3,0))</f>
        <v>0</v>
      </c>
      <c r="F41">
        <f>IF(ISERROR(VLOOKUP($B41,DISPONIBILITA!H$4:$FT$70,3,0)),0,VLOOKUP($B41,DISPONIBILITA!H$4:$FT$70,3,0))</f>
        <v>0</v>
      </c>
      <c r="G41">
        <f>IF(ISERROR(VLOOKUP($B41,DISPONIBILITA!K$4:$FT$70,3,0)),0,VLOOKUP($B41,DISPONIBILITA!K$4:$FT$70,3,0))</f>
        <v>0</v>
      </c>
      <c r="H41">
        <f>IF(ISERROR(VLOOKUP($B41,DISPONIBILITA!N$4:$FT$70,3,0)),0,VLOOKUP($B41,DISPONIBILITA!N$4:$FT$70,3,0))</f>
        <v>0</v>
      </c>
    </row>
    <row r="42" spans="1:8">
      <c r="A42" s="129" t="str">
        <f t="shared" si="0"/>
        <v/>
      </c>
      <c r="B42" s="130" t="s">
        <v>356</v>
      </c>
      <c r="C42" s="129">
        <f t="shared" si="1"/>
        <v>0</v>
      </c>
      <c r="D42">
        <f>IF(ISERROR(VLOOKUP($B42,DISPONIBILITA!B$4:$FT$70,3,0)),0,VLOOKUP($B42,DISPONIBILITA!B$4:$FT$70,3,0))</f>
        <v>0</v>
      </c>
      <c r="E42">
        <f>IF(ISERROR(VLOOKUP(B42,DISPONIBILITA!E$4:$FT$70,3,0)),0,VLOOKUP(B42,DISPONIBILITA!E$4:$FT$70,3,0))</f>
        <v>0</v>
      </c>
      <c r="F42">
        <f>IF(ISERROR(VLOOKUP($B42,DISPONIBILITA!H$4:$FT$70,3,0)),0,VLOOKUP($B42,DISPONIBILITA!H$4:$FT$70,3,0))</f>
        <v>0</v>
      </c>
      <c r="G42">
        <f>IF(ISERROR(VLOOKUP($B42,DISPONIBILITA!K$4:$FT$70,3,0)),0,VLOOKUP($B42,DISPONIBILITA!K$4:$FT$70,3,0))</f>
        <v>0</v>
      </c>
      <c r="H42">
        <f>IF(ISERROR(VLOOKUP($B42,DISPONIBILITA!N$4:$FT$70,3,0)),0,VLOOKUP($B42,DISPONIBILITA!N$4:$FT$70,3,0))</f>
        <v>0</v>
      </c>
    </row>
    <row r="43" spans="1:8">
      <c r="A43" s="129" t="str">
        <f t="shared" si="0"/>
        <v/>
      </c>
      <c r="B43" s="130" t="s">
        <v>357</v>
      </c>
      <c r="C43" s="129">
        <f t="shared" si="1"/>
        <v>0</v>
      </c>
      <c r="D43">
        <f>IF(ISERROR(VLOOKUP($B43,DISPONIBILITA!B$4:$FT$70,3,0)),0,VLOOKUP($B43,DISPONIBILITA!B$4:$FT$70,3,0))</f>
        <v>0</v>
      </c>
      <c r="E43">
        <f>IF(ISERROR(VLOOKUP(B43,DISPONIBILITA!E$4:$FT$70,3,0)),0,VLOOKUP(B43,DISPONIBILITA!E$4:$FT$70,3,0))</f>
        <v>0</v>
      </c>
      <c r="F43">
        <f>IF(ISERROR(VLOOKUP($B43,DISPONIBILITA!H$4:$FT$70,3,0)),0,VLOOKUP($B43,DISPONIBILITA!H$4:$FT$70,3,0))</f>
        <v>0</v>
      </c>
      <c r="G43">
        <f>IF(ISERROR(VLOOKUP($B43,DISPONIBILITA!K$4:$FT$70,3,0)),0,VLOOKUP($B43,DISPONIBILITA!K$4:$FT$70,3,0))</f>
        <v>0</v>
      </c>
      <c r="H43">
        <f>IF(ISERROR(VLOOKUP($B43,DISPONIBILITA!N$4:$FT$70,3,0)),0,VLOOKUP($B43,DISPONIBILITA!N$4:$FT$70,3,0))</f>
        <v>0</v>
      </c>
    </row>
    <row r="44" spans="1:8">
      <c r="A44" s="129" t="str">
        <f t="shared" si="0"/>
        <v/>
      </c>
      <c r="B44" s="130" t="s">
        <v>358</v>
      </c>
      <c r="C44" s="129">
        <f t="shared" si="1"/>
        <v>0</v>
      </c>
      <c r="D44">
        <f>IF(ISERROR(VLOOKUP($B44,DISPONIBILITA!B$4:$FT$70,3,0)),0,VLOOKUP($B44,DISPONIBILITA!B$4:$FT$70,3,0))</f>
        <v>0</v>
      </c>
      <c r="E44">
        <f>IF(ISERROR(VLOOKUP(B44,DISPONIBILITA!E$4:$FT$70,3,0)),0,VLOOKUP(B44,DISPONIBILITA!E$4:$FT$70,3,0))</f>
        <v>0</v>
      </c>
      <c r="F44">
        <f>IF(ISERROR(VLOOKUP($B44,DISPONIBILITA!H$4:$FT$70,3,0)),0,VLOOKUP($B44,DISPONIBILITA!H$4:$FT$70,3,0))</f>
        <v>0</v>
      </c>
      <c r="G44">
        <f>IF(ISERROR(VLOOKUP($B44,DISPONIBILITA!K$4:$FT$70,3,0)),0,VLOOKUP($B44,DISPONIBILITA!K$4:$FT$70,3,0))</f>
        <v>0</v>
      </c>
      <c r="H44">
        <f>IF(ISERROR(VLOOKUP($B44,DISPONIBILITA!N$4:$FT$70,3,0)),0,VLOOKUP($B44,DISPONIBILITA!N$4:$FT$70,3,0))</f>
        <v>0</v>
      </c>
    </row>
    <row r="45" spans="1:8">
      <c r="A45" s="129" t="str">
        <f t="shared" si="0"/>
        <v/>
      </c>
      <c r="B45" s="130" t="s">
        <v>241</v>
      </c>
      <c r="C45" s="129">
        <f t="shared" si="1"/>
        <v>0</v>
      </c>
      <c r="D45">
        <f>IF(ISERROR(VLOOKUP($B45,DISPONIBILITA!B$4:$FT$70,3,0)),0,VLOOKUP($B45,DISPONIBILITA!B$4:$FT$70,3,0))</f>
        <v>0</v>
      </c>
      <c r="E45">
        <f>IF(ISERROR(VLOOKUP(B45,DISPONIBILITA!E$4:$FT$70,3,0)),0,VLOOKUP(B45,DISPONIBILITA!E$4:$FT$70,3,0))</f>
        <v>0</v>
      </c>
      <c r="F45">
        <f>IF(ISERROR(VLOOKUP($B45,DISPONIBILITA!H$4:$FT$70,3,0)),0,VLOOKUP($B45,DISPONIBILITA!H$4:$FT$70,3,0))</f>
        <v>0</v>
      </c>
      <c r="G45">
        <f>IF(ISERROR(VLOOKUP($B45,DISPONIBILITA!K$4:$FT$70,3,0)),0,VLOOKUP($B45,DISPONIBILITA!K$4:$FT$70,3,0))</f>
        <v>0</v>
      </c>
      <c r="H45">
        <f>IF(ISERROR(VLOOKUP($B45,DISPONIBILITA!N$4:$FT$70,3,0)),0,VLOOKUP($B45,DISPONIBILITA!N$4:$FT$70,3,0))</f>
        <v>0</v>
      </c>
    </row>
    <row r="46" spans="1:8">
      <c r="A46" s="129" t="str">
        <f t="shared" si="0"/>
        <v/>
      </c>
      <c r="B46" s="130" t="s">
        <v>245</v>
      </c>
      <c r="C46" s="129">
        <f t="shared" si="1"/>
        <v>0</v>
      </c>
      <c r="D46">
        <f>IF(ISERROR(VLOOKUP($B46,DISPONIBILITA!B$4:$FT$70,3,0)),0,VLOOKUP($B46,DISPONIBILITA!B$4:$FT$70,3,0))</f>
        <v>0</v>
      </c>
      <c r="E46">
        <f>IF(ISERROR(VLOOKUP(B46,DISPONIBILITA!E$4:$FT$70,3,0)),0,VLOOKUP(B46,DISPONIBILITA!E$4:$FT$70,3,0))</f>
        <v>0</v>
      </c>
      <c r="F46">
        <f>IF(ISERROR(VLOOKUP($B46,DISPONIBILITA!H$4:$FT$70,3,0)),0,VLOOKUP($B46,DISPONIBILITA!H$4:$FT$70,3,0))</f>
        <v>0</v>
      </c>
      <c r="G46">
        <f>IF(ISERROR(VLOOKUP($B46,DISPONIBILITA!K$4:$FT$70,3,0)),0,VLOOKUP($B46,DISPONIBILITA!K$4:$FT$70,3,0))</f>
        <v>0</v>
      </c>
      <c r="H46">
        <f>IF(ISERROR(VLOOKUP($B46,DISPONIBILITA!N$4:$FT$70,3,0)),0,VLOOKUP($B46,DISPONIBILITA!N$4:$FT$70,3,0))</f>
        <v>0</v>
      </c>
    </row>
    <row r="47" spans="1:8">
      <c r="A47" s="129" t="str">
        <f t="shared" si="0"/>
        <v/>
      </c>
      <c r="B47" s="130" t="s">
        <v>248</v>
      </c>
      <c r="C47" s="129">
        <f t="shared" si="1"/>
        <v>0</v>
      </c>
      <c r="D47">
        <f>IF(ISERROR(VLOOKUP($B47,DISPONIBILITA!B$4:$FT$70,3,0)),0,VLOOKUP($B47,DISPONIBILITA!B$4:$FT$70,3,0))</f>
        <v>0</v>
      </c>
      <c r="E47">
        <f>IF(ISERROR(VLOOKUP(B47,DISPONIBILITA!E$4:$FT$70,3,0)),0,VLOOKUP(B47,DISPONIBILITA!E$4:$FT$70,3,0))</f>
        <v>0</v>
      </c>
      <c r="F47">
        <f>IF(ISERROR(VLOOKUP($B47,DISPONIBILITA!H$4:$FT$70,3,0)),0,VLOOKUP($B47,DISPONIBILITA!H$4:$FT$70,3,0))</f>
        <v>0</v>
      </c>
      <c r="G47">
        <f>IF(ISERROR(VLOOKUP($B47,DISPONIBILITA!K$4:$FT$70,3,0)),0,VLOOKUP($B47,DISPONIBILITA!K$4:$FT$70,3,0))</f>
        <v>0</v>
      </c>
      <c r="H47">
        <f>IF(ISERROR(VLOOKUP($B47,DISPONIBILITA!N$4:$FT$70,3,0)),0,VLOOKUP($B47,DISPONIBILITA!N$4:$FT$70,3,0))</f>
        <v>0</v>
      </c>
    </row>
    <row r="48" spans="1:8">
      <c r="A48" s="129" t="str">
        <f t="shared" si="0"/>
        <v/>
      </c>
      <c r="B48" s="130" t="s">
        <v>252</v>
      </c>
      <c r="C48" s="129">
        <f t="shared" si="1"/>
        <v>0</v>
      </c>
      <c r="D48">
        <f>IF(ISERROR(VLOOKUP($B48,DISPONIBILITA!B$4:$FT$70,3,0)),0,VLOOKUP($B48,DISPONIBILITA!B$4:$FT$70,3,0))</f>
        <v>0</v>
      </c>
      <c r="E48">
        <f>IF(ISERROR(VLOOKUP(B48,DISPONIBILITA!E$4:$FT$70,3,0)),0,VLOOKUP(B48,DISPONIBILITA!E$4:$FT$70,3,0))</f>
        <v>0</v>
      </c>
      <c r="F48">
        <f>IF(ISERROR(VLOOKUP($B48,DISPONIBILITA!H$4:$FT$70,3,0)),0,VLOOKUP($B48,DISPONIBILITA!H$4:$FT$70,3,0))</f>
        <v>0</v>
      </c>
      <c r="G48">
        <f>IF(ISERROR(VLOOKUP($B48,DISPONIBILITA!K$4:$FT$70,3,0)),0,VLOOKUP($B48,DISPONIBILITA!K$4:$FT$70,3,0))</f>
        <v>0</v>
      </c>
      <c r="H48">
        <f>IF(ISERROR(VLOOKUP($B48,DISPONIBILITA!N$4:$FT$70,3,0)),0,VLOOKUP($B48,DISPONIBILITA!N$4:$FT$70,3,0))</f>
        <v>0</v>
      </c>
    </row>
    <row r="49" spans="1:8">
      <c r="A49" s="129" t="str">
        <f t="shared" si="0"/>
        <v/>
      </c>
      <c r="B49" s="130" t="s">
        <v>256</v>
      </c>
      <c r="C49" s="129">
        <f t="shared" si="1"/>
        <v>0</v>
      </c>
      <c r="D49">
        <f>IF(ISERROR(VLOOKUP($B49,DISPONIBILITA!B$4:$FT$70,3,0)),0,VLOOKUP($B49,DISPONIBILITA!B$4:$FT$70,3,0))</f>
        <v>0</v>
      </c>
      <c r="E49">
        <f>IF(ISERROR(VLOOKUP(B49,DISPONIBILITA!E$4:$FT$70,3,0)),0,VLOOKUP(B49,DISPONIBILITA!E$4:$FT$70,3,0))</f>
        <v>0</v>
      </c>
      <c r="F49">
        <f>IF(ISERROR(VLOOKUP($B49,DISPONIBILITA!H$4:$FT$70,3,0)),0,VLOOKUP($B49,DISPONIBILITA!H$4:$FT$70,3,0))</f>
        <v>0</v>
      </c>
      <c r="G49">
        <f>IF(ISERROR(VLOOKUP($B49,DISPONIBILITA!K$4:$FT$70,3,0)),0,VLOOKUP($B49,DISPONIBILITA!K$4:$FT$70,3,0))</f>
        <v>0</v>
      </c>
      <c r="H49">
        <f>IF(ISERROR(VLOOKUP($B49,DISPONIBILITA!N$4:$FT$70,3,0)),0,VLOOKUP($B49,DISPONIBILITA!N$4:$FT$70,3,0))</f>
        <v>0</v>
      </c>
    </row>
    <row r="50" spans="1:8">
      <c r="A50" s="129" t="str">
        <f t="shared" si="0"/>
        <v/>
      </c>
      <c r="B50" s="130" t="s">
        <v>261</v>
      </c>
      <c r="C50" s="129">
        <f t="shared" si="1"/>
        <v>0</v>
      </c>
      <c r="D50">
        <f>IF(ISERROR(VLOOKUP($B50,DISPONIBILITA!B$4:$FT$70,3,0)),0,VLOOKUP($B50,DISPONIBILITA!B$4:$FT$70,3,0))</f>
        <v>0</v>
      </c>
      <c r="E50">
        <f>IF(ISERROR(VLOOKUP(B50,DISPONIBILITA!E$4:$FT$70,3,0)),0,VLOOKUP(B50,DISPONIBILITA!E$4:$FT$70,3,0))</f>
        <v>0</v>
      </c>
      <c r="F50">
        <f>IF(ISERROR(VLOOKUP($B50,DISPONIBILITA!H$4:$FT$70,3,0)),0,VLOOKUP($B50,DISPONIBILITA!H$4:$FT$70,3,0))</f>
        <v>0</v>
      </c>
      <c r="G50">
        <f>IF(ISERROR(VLOOKUP($B50,DISPONIBILITA!K$4:$FT$70,3,0)),0,VLOOKUP($B50,DISPONIBILITA!K$4:$FT$70,3,0))</f>
        <v>0</v>
      </c>
      <c r="H50">
        <f>IF(ISERROR(VLOOKUP($B50,DISPONIBILITA!N$4:$FT$70,3,0)),0,VLOOKUP($B50,DISPONIBILITA!N$4:$FT$70,3,0))</f>
        <v>0</v>
      </c>
    </row>
    <row r="51" spans="1:8">
      <c r="A51" s="129" t="str">
        <f t="shared" si="0"/>
        <v/>
      </c>
      <c r="B51" s="130" t="s">
        <v>265</v>
      </c>
      <c r="C51" s="129">
        <f t="shared" si="1"/>
        <v>0</v>
      </c>
      <c r="D51">
        <f>IF(ISERROR(VLOOKUP($B51,DISPONIBILITA!B$4:$FT$70,3,0)),0,VLOOKUP($B51,DISPONIBILITA!B$4:$FT$70,3,0))</f>
        <v>0</v>
      </c>
      <c r="E51">
        <f>IF(ISERROR(VLOOKUP(B51,DISPONIBILITA!E$4:$FT$70,3,0)),0,VLOOKUP(B51,DISPONIBILITA!E$4:$FT$70,3,0))</f>
        <v>0</v>
      </c>
      <c r="F51">
        <f>IF(ISERROR(VLOOKUP($B51,DISPONIBILITA!H$4:$FT$70,3,0)),0,VLOOKUP($B51,DISPONIBILITA!H$4:$FT$70,3,0))</f>
        <v>0</v>
      </c>
      <c r="G51">
        <f>IF(ISERROR(VLOOKUP($B51,DISPONIBILITA!K$4:$FT$70,3,0)),0,VLOOKUP($B51,DISPONIBILITA!K$4:$FT$70,3,0))</f>
        <v>0</v>
      </c>
      <c r="H51">
        <f>IF(ISERROR(VLOOKUP($B51,DISPONIBILITA!N$4:$FT$70,3,0)),0,VLOOKUP($B51,DISPONIBILITA!N$4:$FT$70,3,0))</f>
        <v>0</v>
      </c>
    </row>
    <row r="52" spans="1:8">
      <c r="A52" s="129" t="str">
        <f t="shared" si="0"/>
        <v/>
      </c>
      <c r="B52" s="130" t="s">
        <v>269</v>
      </c>
      <c r="C52" s="129">
        <f t="shared" si="1"/>
        <v>0</v>
      </c>
      <c r="D52">
        <f>IF(ISERROR(VLOOKUP($B52,DISPONIBILITA!B$4:$FT$70,3,0)),0,VLOOKUP($B52,DISPONIBILITA!B$4:$FT$70,3,0))</f>
        <v>0</v>
      </c>
      <c r="E52">
        <f>IF(ISERROR(VLOOKUP(B52,DISPONIBILITA!E$4:$FT$70,3,0)),0,VLOOKUP(B52,DISPONIBILITA!E$4:$FT$70,3,0))</f>
        <v>0</v>
      </c>
      <c r="F52">
        <f>IF(ISERROR(VLOOKUP($B52,DISPONIBILITA!H$4:$FT$70,3,0)),0,VLOOKUP($B52,DISPONIBILITA!H$4:$FT$70,3,0))</f>
        <v>0</v>
      </c>
      <c r="G52">
        <f>IF(ISERROR(VLOOKUP($B52,DISPONIBILITA!K$4:$FT$70,3,0)),0,VLOOKUP($B52,DISPONIBILITA!K$4:$FT$70,3,0))</f>
        <v>0</v>
      </c>
      <c r="H52">
        <f>IF(ISERROR(VLOOKUP($B52,DISPONIBILITA!N$4:$FT$70,3,0)),0,VLOOKUP($B52,DISPONIBILITA!N$4:$FT$70,3,0))</f>
        <v>0</v>
      </c>
    </row>
    <row r="53" spans="1:8">
      <c r="A53" s="129" t="str">
        <f t="shared" si="0"/>
        <v/>
      </c>
      <c r="B53" s="130" t="s">
        <v>273</v>
      </c>
      <c r="C53" s="129">
        <f t="shared" si="1"/>
        <v>0</v>
      </c>
      <c r="D53">
        <f>IF(ISERROR(VLOOKUP($B53,DISPONIBILITA!B$4:$FT$70,3,0)),0,VLOOKUP($B53,DISPONIBILITA!B$4:$FT$70,3,0))</f>
        <v>0</v>
      </c>
      <c r="E53">
        <f>IF(ISERROR(VLOOKUP(B53,DISPONIBILITA!E$4:$FT$70,3,0)),0,VLOOKUP(B53,DISPONIBILITA!E$4:$FT$70,3,0))</f>
        <v>0</v>
      </c>
      <c r="F53">
        <f>IF(ISERROR(VLOOKUP($B53,DISPONIBILITA!H$4:$FT$70,3,0)),0,VLOOKUP($B53,DISPONIBILITA!H$4:$FT$70,3,0))</f>
        <v>0</v>
      </c>
      <c r="G53">
        <f>IF(ISERROR(VLOOKUP($B53,DISPONIBILITA!K$4:$FT$70,3,0)),0,VLOOKUP($B53,DISPONIBILITA!K$4:$FT$70,3,0))</f>
        <v>0</v>
      </c>
      <c r="H53">
        <f>IF(ISERROR(VLOOKUP($B53,DISPONIBILITA!N$4:$FT$70,3,0)),0,VLOOKUP($B53,DISPONIBILITA!N$4:$FT$70,3,0))</f>
        <v>0</v>
      </c>
    </row>
    <row r="54" spans="1:8">
      <c r="A54" s="129" t="str">
        <f t="shared" si="0"/>
        <v/>
      </c>
      <c r="B54" s="130" t="s">
        <v>277</v>
      </c>
      <c r="C54" s="129">
        <f t="shared" si="1"/>
        <v>0</v>
      </c>
      <c r="D54">
        <f>IF(ISERROR(VLOOKUP($B54,DISPONIBILITA!B$4:$FT$70,3,0)),0,VLOOKUP($B54,DISPONIBILITA!B$4:$FT$70,3,0))</f>
        <v>0</v>
      </c>
      <c r="E54">
        <f>IF(ISERROR(VLOOKUP(B54,DISPONIBILITA!E$4:$FT$70,3,0)),0,VLOOKUP(B54,DISPONIBILITA!E$4:$FT$70,3,0))</f>
        <v>0</v>
      </c>
      <c r="F54">
        <f>IF(ISERROR(VLOOKUP($B54,DISPONIBILITA!H$4:$FT$70,3,0)),0,VLOOKUP($B54,DISPONIBILITA!H$4:$FT$70,3,0))</f>
        <v>0</v>
      </c>
      <c r="G54">
        <f>IF(ISERROR(VLOOKUP($B54,DISPONIBILITA!K$4:$FT$70,3,0)),0,VLOOKUP($B54,DISPONIBILITA!K$4:$FT$70,3,0))</f>
        <v>0</v>
      </c>
      <c r="H54">
        <f>IF(ISERROR(VLOOKUP($B54,DISPONIBILITA!N$4:$FT$70,3,0)),0,VLOOKUP($B54,DISPONIBILITA!N$4:$FT$70,3,0))</f>
        <v>0</v>
      </c>
    </row>
    <row r="55" spans="1:8">
      <c r="A55" s="129" t="str">
        <f t="shared" si="0"/>
        <v/>
      </c>
      <c r="B55" s="130" t="s">
        <v>281</v>
      </c>
      <c r="C55" s="129">
        <f t="shared" si="1"/>
        <v>0</v>
      </c>
      <c r="D55">
        <f>IF(ISERROR(VLOOKUP($B55,DISPONIBILITA!B$4:$FT$70,3,0)),0,VLOOKUP($B55,DISPONIBILITA!B$4:$FT$70,3,0))</f>
        <v>0</v>
      </c>
      <c r="E55">
        <f>IF(ISERROR(VLOOKUP(B55,DISPONIBILITA!E$4:$FT$70,3,0)),0,VLOOKUP(B55,DISPONIBILITA!E$4:$FT$70,3,0))</f>
        <v>0</v>
      </c>
      <c r="F55">
        <f>IF(ISERROR(VLOOKUP($B55,DISPONIBILITA!H$4:$FT$70,3,0)),0,VLOOKUP($B55,DISPONIBILITA!H$4:$FT$70,3,0))</f>
        <v>0</v>
      </c>
      <c r="G55">
        <f>IF(ISERROR(VLOOKUP($B55,DISPONIBILITA!K$4:$FT$70,3,0)),0,VLOOKUP($B55,DISPONIBILITA!K$4:$FT$70,3,0))</f>
        <v>0</v>
      </c>
      <c r="H55">
        <f>IF(ISERROR(VLOOKUP($B55,DISPONIBILITA!N$4:$FT$70,3,0)),0,VLOOKUP($B55,DISPONIBILITA!N$4:$FT$70,3,0))</f>
        <v>0</v>
      </c>
    </row>
    <row r="56" spans="1:8">
      <c r="A56" s="129" t="str">
        <f t="shared" si="0"/>
        <v/>
      </c>
      <c r="B56" s="130" t="s">
        <v>285</v>
      </c>
      <c r="C56" s="129">
        <f t="shared" si="1"/>
        <v>0</v>
      </c>
      <c r="D56">
        <f>IF(ISERROR(VLOOKUP($B56,DISPONIBILITA!B$4:$FT$70,3,0)),0,VLOOKUP($B56,DISPONIBILITA!B$4:$FT$70,3,0))</f>
        <v>0</v>
      </c>
      <c r="E56">
        <f>IF(ISERROR(VLOOKUP(B56,DISPONIBILITA!E$4:$FT$70,3,0)),0,VLOOKUP(B56,DISPONIBILITA!E$4:$FT$70,3,0))</f>
        <v>0</v>
      </c>
      <c r="F56">
        <f>IF(ISERROR(VLOOKUP($B56,DISPONIBILITA!H$4:$FT$70,3,0)),0,VLOOKUP($B56,DISPONIBILITA!H$4:$FT$70,3,0))</f>
        <v>0</v>
      </c>
      <c r="G56">
        <f>IF(ISERROR(VLOOKUP($B56,DISPONIBILITA!K$4:$FT$70,3,0)),0,VLOOKUP($B56,DISPONIBILITA!K$4:$FT$70,3,0))</f>
        <v>0</v>
      </c>
      <c r="H56">
        <f>IF(ISERROR(VLOOKUP($B56,DISPONIBILITA!N$4:$FT$70,3,0)),0,VLOOKUP($B56,DISPONIBILITA!N$4:$FT$70,3,0))</f>
        <v>0</v>
      </c>
    </row>
    <row r="57" spans="1:8">
      <c r="A57" s="129" t="str">
        <f t="shared" si="0"/>
        <v/>
      </c>
      <c r="B57" s="130" t="s">
        <v>289</v>
      </c>
      <c r="C57" s="129">
        <f t="shared" si="1"/>
        <v>0</v>
      </c>
      <c r="D57">
        <f>IF(ISERROR(VLOOKUP($B57,DISPONIBILITA!B$4:$FT$70,3,0)),0,VLOOKUP($B57,DISPONIBILITA!B$4:$FT$70,3,0))</f>
        <v>0</v>
      </c>
      <c r="E57">
        <f>IF(ISERROR(VLOOKUP(B57,DISPONIBILITA!E$4:$FT$70,3,0)),0,VLOOKUP(B57,DISPONIBILITA!E$4:$FT$70,3,0))</f>
        <v>0</v>
      </c>
      <c r="F57">
        <f>IF(ISERROR(VLOOKUP($B57,DISPONIBILITA!H$4:$FT$70,3,0)),0,VLOOKUP($B57,DISPONIBILITA!H$4:$FT$70,3,0))</f>
        <v>0</v>
      </c>
      <c r="G57">
        <f>IF(ISERROR(VLOOKUP($B57,DISPONIBILITA!K$4:$FT$70,3,0)),0,VLOOKUP($B57,DISPONIBILITA!K$4:$FT$70,3,0))</f>
        <v>0</v>
      </c>
      <c r="H57">
        <f>IF(ISERROR(VLOOKUP($B57,DISPONIBILITA!N$4:$FT$70,3,0)),0,VLOOKUP($B57,DISPONIBILITA!N$4:$FT$70,3,0))</f>
        <v>0</v>
      </c>
    </row>
    <row r="58" spans="1:8">
      <c r="A58" s="129" t="str">
        <f t="shared" si="0"/>
        <v/>
      </c>
      <c r="B58" s="130" t="s">
        <v>293</v>
      </c>
      <c r="C58" s="129">
        <f t="shared" si="1"/>
        <v>0</v>
      </c>
      <c r="D58">
        <f>IF(ISERROR(VLOOKUP($B58,DISPONIBILITA!B$4:$FT$70,3,0)),0,VLOOKUP($B58,DISPONIBILITA!B$4:$FT$70,3,0))</f>
        <v>0</v>
      </c>
      <c r="E58">
        <f>IF(ISERROR(VLOOKUP(B58,DISPONIBILITA!E$4:$FT$70,3,0)),0,VLOOKUP(B58,DISPONIBILITA!E$4:$FT$70,3,0))</f>
        <v>0</v>
      </c>
      <c r="F58">
        <f>IF(ISERROR(VLOOKUP($B58,DISPONIBILITA!H$4:$FT$70,3,0)),0,VLOOKUP($B58,DISPONIBILITA!H$4:$FT$70,3,0))</f>
        <v>0</v>
      </c>
      <c r="G58">
        <f>IF(ISERROR(VLOOKUP($B58,DISPONIBILITA!K$4:$FT$70,3,0)),0,VLOOKUP($B58,DISPONIBILITA!K$4:$FT$70,3,0))</f>
        <v>0</v>
      </c>
      <c r="H58">
        <f>IF(ISERROR(VLOOKUP($B58,DISPONIBILITA!N$4:$FT$70,3,0)),0,VLOOKUP($B58,DISPONIBILITA!N$4:$FT$70,3,0))</f>
        <v>0</v>
      </c>
    </row>
    <row r="59" spans="1:8">
      <c r="A59" s="129" t="str">
        <f t="shared" si="0"/>
        <v/>
      </c>
      <c r="B59" s="130" t="s">
        <v>298</v>
      </c>
      <c r="C59" s="129">
        <f t="shared" si="1"/>
        <v>0</v>
      </c>
      <c r="D59">
        <f>IF(ISERROR(VLOOKUP($B59,DISPONIBILITA!B$4:$FT$70,3,0)),0,VLOOKUP($B59,DISPONIBILITA!B$4:$FT$70,3,0))</f>
        <v>0</v>
      </c>
      <c r="E59">
        <f>IF(ISERROR(VLOOKUP(B59,DISPONIBILITA!E$4:$FT$70,3,0)),0,VLOOKUP(B59,DISPONIBILITA!E$4:$FT$70,3,0))</f>
        <v>0</v>
      </c>
      <c r="F59">
        <f>IF(ISERROR(VLOOKUP($B59,DISPONIBILITA!H$4:$FT$70,3,0)),0,VLOOKUP($B59,DISPONIBILITA!H$4:$FT$70,3,0))</f>
        <v>0</v>
      </c>
      <c r="G59">
        <f>IF(ISERROR(VLOOKUP($B59,DISPONIBILITA!K$4:$FT$70,3,0)),0,VLOOKUP($B59,DISPONIBILITA!K$4:$FT$70,3,0))</f>
        <v>0</v>
      </c>
      <c r="H59">
        <f>IF(ISERROR(VLOOKUP($B59,DISPONIBILITA!N$4:$FT$70,3,0)),0,VLOOKUP($B59,DISPONIBILITA!N$4:$FT$70,3,0))</f>
        <v>0</v>
      </c>
    </row>
    <row r="60" spans="1:8">
      <c r="A60" s="129" t="str">
        <f t="shared" si="0"/>
        <v/>
      </c>
      <c r="B60" s="130" t="s">
        <v>302</v>
      </c>
      <c r="C60" s="129">
        <f t="shared" si="1"/>
        <v>0</v>
      </c>
      <c r="D60">
        <f>IF(ISERROR(VLOOKUP($B60,DISPONIBILITA!B$4:$FT$70,3,0)),0,VLOOKUP($B60,DISPONIBILITA!B$4:$FT$70,3,0))</f>
        <v>0</v>
      </c>
      <c r="E60">
        <f>IF(ISERROR(VLOOKUP(B60,DISPONIBILITA!E$4:$FT$70,3,0)),0,VLOOKUP(B60,DISPONIBILITA!E$4:$FT$70,3,0))</f>
        <v>0</v>
      </c>
      <c r="F60">
        <f>IF(ISERROR(VLOOKUP($B60,DISPONIBILITA!H$4:$FT$70,3,0)),0,VLOOKUP($B60,DISPONIBILITA!H$4:$FT$70,3,0))</f>
        <v>0</v>
      </c>
      <c r="G60">
        <f>IF(ISERROR(VLOOKUP($B60,DISPONIBILITA!K$4:$FT$70,3,0)),0,VLOOKUP($B60,DISPONIBILITA!K$4:$FT$70,3,0))</f>
        <v>0</v>
      </c>
      <c r="H60">
        <f>IF(ISERROR(VLOOKUP($B60,DISPONIBILITA!N$4:$FT$70,3,0)),0,VLOOKUP($B60,DISPONIBILITA!N$4:$FT$70,3,0))</f>
        <v>0</v>
      </c>
    </row>
    <row r="61" spans="1:8">
      <c r="A61" s="129" t="str">
        <f t="shared" si="0"/>
        <v/>
      </c>
      <c r="B61" s="130" t="s">
        <v>307</v>
      </c>
      <c r="C61" s="129">
        <f t="shared" si="1"/>
        <v>0</v>
      </c>
      <c r="D61">
        <f>IF(ISERROR(VLOOKUP($B61,DISPONIBILITA!B$4:$FT$70,3,0)),0,VLOOKUP($B61,DISPONIBILITA!B$4:$FT$70,3,0))</f>
        <v>0</v>
      </c>
      <c r="E61">
        <f>IF(ISERROR(VLOOKUP(B61,DISPONIBILITA!E$4:$FT$70,3,0)),0,VLOOKUP(B61,DISPONIBILITA!E$4:$FT$70,3,0))</f>
        <v>0</v>
      </c>
      <c r="F61">
        <f>IF(ISERROR(VLOOKUP($B61,DISPONIBILITA!H$4:$FT$70,3,0)),0,VLOOKUP($B61,DISPONIBILITA!H$4:$FT$70,3,0))</f>
        <v>0</v>
      </c>
      <c r="G61">
        <f>IF(ISERROR(VLOOKUP($B61,DISPONIBILITA!K$4:$FT$70,3,0)),0,VLOOKUP($B61,DISPONIBILITA!K$4:$FT$70,3,0))</f>
        <v>0</v>
      </c>
      <c r="H61">
        <f>IF(ISERROR(VLOOKUP($B61,DISPONIBILITA!N$4:$FT$70,3,0)),0,VLOOKUP($B61,DISPONIBILITA!N$4:$FT$70,3,0))</f>
        <v>0</v>
      </c>
    </row>
    <row r="62" spans="1:8">
      <c r="A62" s="129" t="str">
        <f t="shared" si="0"/>
        <v/>
      </c>
      <c r="B62" s="130" t="s">
        <v>311</v>
      </c>
      <c r="C62" s="129">
        <f t="shared" si="1"/>
        <v>0</v>
      </c>
      <c r="D62">
        <f>IF(ISERROR(VLOOKUP($B62,DISPONIBILITA!B$4:$FT$70,3,0)),0,VLOOKUP($B62,DISPONIBILITA!B$4:$FT$70,3,0))</f>
        <v>0</v>
      </c>
      <c r="E62">
        <f>IF(ISERROR(VLOOKUP(B62,DISPONIBILITA!E$4:$FT$70,3,0)),0,VLOOKUP(B62,DISPONIBILITA!E$4:$FT$70,3,0))</f>
        <v>0</v>
      </c>
      <c r="F62">
        <f>IF(ISERROR(VLOOKUP($B62,DISPONIBILITA!H$4:$FT$70,3,0)),0,VLOOKUP($B62,DISPONIBILITA!H$4:$FT$70,3,0))</f>
        <v>0</v>
      </c>
      <c r="G62">
        <f>IF(ISERROR(VLOOKUP($B62,DISPONIBILITA!K$4:$FT$70,3,0)),0,VLOOKUP($B62,DISPONIBILITA!K$4:$FT$70,3,0))</f>
        <v>0</v>
      </c>
      <c r="H62">
        <f>IF(ISERROR(VLOOKUP($B62,DISPONIBILITA!N$4:$FT$70,3,0)),0,VLOOKUP($B62,DISPONIBILITA!N$4:$FT$70,3,0))</f>
        <v>0</v>
      </c>
    </row>
    <row r="63" spans="1:8">
      <c r="A63" s="129" t="str">
        <f t="shared" si="0"/>
        <v/>
      </c>
      <c r="B63" s="130" t="s">
        <v>315</v>
      </c>
      <c r="C63" s="129">
        <f t="shared" si="1"/>
        <v>0</v>
      </c>
      <c r="D63">
        <f>IF(ISERROR(VLOOKUP($B63,DISPONIBILITA!B$4:$FT$70,3,0)),0,VLOOKUP($B63,DISPONIBILITA!B$4:$FT$70,3,0))</f>
        <v>0</v>
      </c>
      <c r="E63">
        <f>IF(ISERROR(VLOOKUP(B63,DISPONIBILITA!E$4:$FT$70,3,0)),0,VLOOKUP(B63,DISPONIBILITA!E$4:$FT$70,3,0))</f>
        <v>0</v>
      </c>
      <c r="F63">
        <f>IF(ISERROR(VLOOKUP($B63,DISPONIBILITA!H$4:$FT$70,3,0)),0,VLOOKUP($B63,DISPONIBILITA!H$4:$FT$70,3,0))</f>
        <v>0</v>
      </c>
      <c r="G63">
        <f>IF(ISERROR(VLOOKUP($B63,DISPONIBILITA!K$4:$FT$70,3,0)),0,VLOOKUP($B63,DISPONIBILITA!K$4:$FT$70,3,0))</f>
        <v>0</v>
      </c>
      <c r="H63">
        <f>IF(ISERROR(VLOOKUP($B63,DISPONIBILITA!N$4:$FT$70,3,0)),0,VLOOKUP($B63,DISPONIBILITA!N$4:$FT$70,3,0))</f>
        <v>0</v>
      </c>
    </row>
    <row r="64" spans="1:8">
      <c r="A64" s="129" t="str">
        <f t="shared" si="0"/>
        <v/>
      </c>
      <c r="B64" s="130" t="s">
        <v>319</v>
      </c>
      <c r="C64" s="129">
        <f t="shared" si="1"/>
        <v>0</v>
      </c>
      <c r="D64">
        <f>IF(ISERROR(VLOOKUP($B64,DISPONIBILITA!B$4:$FT$70,3,0)),0,VLOOKUP($B64,DISPONIBILITA!B$4:$FT$70,3,0))</f>
        <v>0</v>
      </c>
      <c r="E64">
        <f>IF(ISERROR(VLOOKUP(B64,DISPONIBILITA!E$4:$FT$70,3,0)),0,VLOOKUP(B64,DISPONIBILITA!E$4:$FT$70,3,0))</f>
        <v>0</v>
      </c>
      <c r="F64">
        <f>IF(ISERROR(VLOOKUP($B64,DISPONIBILITA!H$4:$FT$70,3,0)),0,VLOOKUP($B64,DISPONIBILITA!H$4:$FT$70,3,0))</f>
        <v>0</v>
      </c>
      <c r="G64">
        <f>IF(ISERROR(VLOOKUP($B64,DISPONIBILITA!K$4:$FT$70,3,0)),0,VLOOKUP($B64,DISPONIBILITA!K$4:$FT$70,3,0))</f>
        <v>0</v>
      </c>
      <c r="H64">
        <f>IF(ISERROR(VLOOKUP($B64,DISPONIBILITA!N$4:$FT$70,3,0)),0,VLOOKUP($B64,DISPONIBILITA!N$4:$FT$70,3,0))</f>
        <v>0</v>
      </c>
    </row>
    <row r="65" spans="1:8">
      <c r="A65" s="129" t="str">
        <f t="shared" si="0"/>
        <v/>
      </c>
      <c r="B65" s="130" t="s">
        <v>359</v>
      </c>
      <c r="C65" s="129">
        <f t="shared" si="1"/>
        <v>0</v>
      </c>
      <c r="D65">
        <f>IF(ISERROR(VLOOKUP($B65,DISPONIBILITA!B$4:$FT$70,3,0)),0,VLOOKUP($B65,DISPONIBILITA!B$4:$FT$70,3,0))</f>
        <v>0</v>
      </c>
      <c r="E65">
        <f>IF(ISERROR(VLOOKUP(B65,DISPONIBILITA!E$4:$FT$70,3,0)),0,VLOOKUP(B65,DISPONIBILITA!E$4:$FT$70,3,0))</f>
        <v>0</v>
      </c>
      <c r="F65">
        <f>IF(ISERROR(VLOOKUP($B65,DISPONIBILITA!H$4:$FT$70,3,0)),0,VLOOKUP($B65,DISPONIBILITA!H$4:$FT$70,3,0))</f>
        <v>0</v>
      </c>
      <c r="G65">
        <f>IF(ISERROR(VLOOKUP($B65,DISPONIBILITA!K$4:$FT$70,3,0)),0,VLOOKUP($B65,DISPONIBILITA!K$4:$FT$70,3,0))</f>
        <v>0</v>
      </c>
      <c r="H65">
        <f>IF(ISERROR(VLOOKUP($B65,DISPONIBILITA!N$4:$FT$70,3,0)),0,VLOOKUP($B65,DISPONIBILITA!N$4:$FT$70,3,0))</f>
        <v>0</v>
      </c>
    </row>
    <row r="66" spans="1:8">
      <c r="A66" s="129" t="str">
        <f t="shared" ref="A66:A129" si="4">IF(C66=0,"",B66)</f>
        <v/>
      </c>
      <c r="B66" s="130" t="s">
        <v>360</v>
      </c>
      <c r="C66" s="129">
        <f t="shared" ref="C66:C129" si="5">SUM(D66:H66)</f>
        <v>0</v>
      </c>
      <c r="D66">
        <f>IF(ISERROR(VLOOKUP($B66,DISPONIBILITA!B$4:$FT$70,3,0)),0,VLOOKUP($B66,DISPONIBILITA!B$4:$FT$70,3,0))</f>
        <v>0</v>
      </c>
      <c r="E66">
        <f>IF(ISERROR(VLOOKUP(B66,DISPONIBILITA!E$4:$FT$70,3,0)),0,VLOOKUP(B66,DISPONIBILITA!E$4:$FT$70,3,0))</f>
        <v>0</v>
      </c>
      <c r="F66">
        <f>IF(ISERROR(VLOOKUP($B66,DISPONIBILITA!H$4:$FT$70,3,0)),0,VLOOKUP($B66,DISPONIBILITA!H$4:$FT$70,3,0))</f>
        <v>0</v>
      </c>
      <c r="G66">
        <f>IF(ISERROR(VLOOKUP($B66,DISPONIBILITA!K$4:$FT$70,3,0)),0,VLOOKUP($B66,DISPONIBILITA!K$4:$FT$70,3,0))</f>
        <v>0</v>
      </c>
      <c r="H66">
        <f>IF(ISERROR(VLOOKUP($B66,DISPONIBILITA!N$4:$FT$70,3,0)),0,VLOOKUP($B66,DISPONIBILITA!N$4:$FT$70,3,0))</f>
        <v>0</v>
      </c>
    </row>
    <row r="67" spans="1:8">
      <c r="A67" s="129" t="str">
        <f t="shared" si="4"/>
        <v/>
      </c>
      <c r="B67" s="130" t="s">
        <v>361</v>
      </c>
      <c r="C67" s="129">
        <f t="shared" si="5"/>
        <v>0</v>
      </c>
      <c r="D67">
        <f>IF(ISERROR(VLOOKUP($B67,DISPONIBILITA!B$4:$FT$70,3,0)),0,VLOOKUP($B67,DISPONIBILITA!B$4:$FT$70,3,0))</f>
        <v>0</v>
      </c>
      <c r="E67">
        <f>IF(ISERROR(VLOOKUP(B67,DISPONIBILITA!E$4:$FT$70,3,0)),0,VLOOKUP(B67,DISPONIBILITA!E$4:$FT$70,3,0))</f>
        <v>0</v>
      </c>
      <c r="F67">
        <f>IF(ISERROR(VLOOKUP($B67,DISPONIBILITA!H$4:$FT$70,3,0)),0,VLOOKUP($B67,DISPONIBILITA!H$4:$FT$70,3,0))</f>
        <v>0</v>
      </c>
      <c r="G67">
        <f>IF(ISERROR(VLOOKUP($B67,DISPONIBILITA!K$4:$FT$70,3,0)),0,VLOOKUP($B67,DISPONIBILITA!K$4:$FT$70,3,0))</f>
        <v>0</v>
      </c>
      <c r="H67">
        <f>IF(ISERROR(VLOOKUP($B67,DISPONIBILITA!N$4:$FT$70,3,0)),0,VLOOKUP($B67,DISPONIBILITA!N$4:$FT$70,3,0))</f>
        <v>0</v>
      </c>
    </row>
    <row r="68" spans="1:8">
      <c r="A68" s="129" t="str">
        <f t="shared" si="4"/>
        <v/>
      </c>
      <c r="B68" s="130" t="s">
        <v>362</v>
      </c>
      <c r="C68" s="129">
        <f t="shared" si="5"/>
        <v>0</v>
      </c>
      <c r="D68">
        <f>IF(ISERROR(VLOOKUP($B68,DISPONIBILITA!B$4:$FT$70,3,0)),0,VLOOKUP($B68,DISPONIBILITA!B$4:$FT$70,3,0))</f>
        <v>0</v>
      </c>
      <c r="E68">
        <f>IF(ISERROR(VLOOKUP(B68,DISPONIBILITA!E$4:$FT$70,3,0)),0,VLOOKUP(B68,DISPONIBILITA!E$4:$FT$70,3,0))</f>
        <v>0</v>
      </c>
      <c r="F68">
        <f>IF(ISERROR(VLOOKUP($B68,DISPONIBILITA!H$4:$FT$70,3,0)),0,VLOOKUP($B68,DISPONIBILITA!H$4:$FT$70,3,0))</f>
        <v>0</v>
      </c>
      <c r="G68">
        <f>IF(ISERROR(VLOOKUP($B68,DISPONIBILITA!K$4:$FT$70,3,0)),0,VLOOKUP($B68,DISPONIBILITA!K$4:$FT$70,3,0))</f>
        <v>0</v>
      </c>
      <c r="H68">
        <f>IF(ISERROR(VLOOKUP($B68,DISPONIBILITA!N$4:$FT$70,3,0)),0,VLOOKUP($B68,DISPONIBILITA!N$4:$FT$70,3,0))</f>
        <v>0</v>
      </c>
    </row>
    <row r="69" spans="1:8">
      <c r="A69" s="129" t="str">
        <f t="shared" si="4"/>
        <v/>
      </c>
      <c r="B69" s="130" t="s">
        <v>363</v>
      </c>
      <c r="C69" s="129">
        <f t="shared" si="5"/>
        <v>0</v>
      </c>
      <c r="D69">
        <f>IF(ISERROR(VLOOKUP($B69,DISPONIBILITA!B$4:$FT$70,3,0)),0,VLOOKUP($B69,DISPONIBILITA!B$4:$FT$70,3,0))</f>
        <v>0</v>
      </c>
      <c r="E69">
        <f>IF(ISERROR(VLOOKUP(B69,DISPONIBILITA!E$4:$FT$70,3,0)),0,VLOOKUP(B69,DISPONIBILITA!E$4:$FT$70,3,0))</f>
        <v>0</v>
      </c>
      <c r="F69">
        <f>IF(ISERROR(VLOOKUP($B69,DISPONIBILITA!H$4:$FT$70,3,0)),0,VLOOKUP($B69,DISPONIBILITA!H$4:$FT$70,3,0))</f>
        <v>0</v>
      </c>
      <c r="G69">
        <f>IF(ISERROR(VLOOKUP($B69,DISPONIBILITA!K$4:$FT$70,3,0)),0,VLOOKUP($B69,DISPONIBILITA!K$4:$FT$70,3,0))</f>
        <v>0</v>
      </c>
      <c r="H69">
        <f>IF(ISERROR(VLOOKUP($B69,DISPONIBILITA!N$4:$FT$70,3,0)),0,VLOOKUP($B69,DISPONIBILITA!N$4:$FT$70,3,0))</f>
        <v>0</v>
      </c>
    </row>
    <row r="70" spans="1:8">
      <c r="A70" s="129" t="str">
        <f t="shared" si="4"/>
        <v/>
      </c>
      <c r="B70" s="130" t="s">
        <v>364</v>
      </c>
      <c r="C70" s="129">
        <f t="shared" si="5"/>
        <v>0</v>
      </c>
      <c r="D70">
        <f>IF(ISERROR(VLOOKUP($B70,DISPONIBILITA!B$4:$FT$70,3,0)),0,VLOOKUP($B70,DISPONIBILITA!B$4:$FT$70,3,0))</f>
        <v>0</v>
      </c>
      <c r="E70">
        <f>IF(ISERROR(VLOOKUP(B70,DISPONIBILITA!E$4:$FT$70,3,0)),0,VLOOKUP(B70,DISPONIBILITA!E$4:$FT$70,3,0))</f>
        <v>0</v>
      </c>
      <c r="F70">
        <f>IF(ISERROR(VLOOKUP($B70,DISPONIBILITA!H$4:$FT$70,3,0)),0,VLOOKUP($B70,DISPONIBILITA!H$4:$FT$70,3,0))</f>
        <v>0</v>
      </c>
      <c r="G70">
        <f>IF(ISERROR(VLOOKUP($B70,DISPONIBILITA!K$4:$FT$70,3,0)),0,VLOOKUP($B70,DISPONIBILITA!K$4:$FT$70,3,0))</f>
        <v>0</v>
      </c>
      <c r="H70">
        <f>IF(ISERROR(VLOOKUP($B70,DISPONIBILITA!N$4:$FT$70,3,0)),0,VLOOKUP($B70,DISPONIBILITA!N$4:$FT$70,3,0))</f>
        <v>0</v>
      </c>
    </row>
    <row r="71" spans="1:8">
      <c r="A71" s="129" t="str">
        <f t="shared" si="4"/>
        <v/>
      </c>
      <c r="B71" s="130" t="s">
        <v>365</v>
      </c>
      <c r="C71" s="129">
        <f t="shared" si="5"/>
        <v>0</v>
      </c>
      <c r="D71">
        <f>IF(ISERROR(VLOOKUP($B71,DISPONIBILITA!B$4:$FT$70,3,0)),0,VLOOKUP($B71,DISPONIBILITA!B$4:$FT$70,3,0))</f>
        <v>0</v>
      </c>
      <c r="E71">
        <f>IF(ISERROR(VLOOKUP(B71,DISPONIBILITA!E$4:$FT$70,3,0)),0,VLOOKUP(B71,DISPONIBILITA!E$4:$FT$70,3,0))</f>
        <v>0</v>
      </c>
      <c r="F71">
        <f>IF(ISERROR(VLOOKUP($B71,DISPONIBILITA!H$4:$FT$70,3,0)),0,VLOOKUP($B71,DISPONIBILITA!H$4:$FT$70,3,0))</f>
        <v>0</v>
      </c>
      <c r="G71">
        <f>IF(ISERROR(VLOOKUP($B71,DISPONIBILITA!K$4:$FT$70,3,0)),0,VLOOKUP($B71,DISPONIBILITA!K$4:$FT$70,3,0))</f>
        <v>0</v>
      </c>
      <c r="H71">
        <f>IF(ISERROR(VLOOKUP($B71,DISPONIBILITA!N$4:$FT$70,3,0)),0,VLOOKUP($B71,DISPONIBILITA!N$4:$FT$70,3,0))</f>
        <v>0</v>
      </c>
    </row>
    <row r="72" spans="1:8">
      <c r="A72" s="129" t="str">
        <f t="shared" si="4"/>
        <v/>
      </c>
      <c r="B72" s="130" t="s">
        <v>366</v>
      </c>
      <c r="C72" s="129">
        <f t="shared" si="5"/>
        <v>0</v>
      </c>
      <c r="D72">
        <f>IF(ISERROR(VLOOKUP($B72,DISPONIBILITA!B$4:$FT$70,3,0)),0,VLOOKUP($B72,DISPONIBILITA!B$4:$FT$70,3,0))</f>
        <v>0</v>
      </c>
      <c r="E72">
        <f>IF(ISERROR(VLOOKUP(B72,DISPONIBILITA!E$4:$FT$70,3,0)),0,VLOOKUP(B72,DISPONIBILITA!E$4:$FT$70,3,0))</f>
        <v>0</v>
      </c>
      <c r="F72">
        <f>IF(ISERROR(VLOOKUP($B72,DISPONIBILITA!H$4:$FT$70,3,0)),0,VLOOKUP($B72,DISPONIBILITA!H$4:$FT$70,3,0))</f>
        <v>0</v>
      </c>
      <c r="G72">
        <f>IF(ISERROR(VLOOKUP($B72,DISPONIBILITA!K$4:$FT$70,3,0)),0,VLOOKUP($B72,DISPONIBILITA!K$4:$FT$70,3,0))</f>
        <v>0</v>
      </c>
      <c r="H72">
        <f>IF(ISERROR(VLOOKUP($B72,DISPONIBILITA!N$4:$FT$70,3,0)),0,VLOOKUP($B72,DISPONIBILITA!N$4:$FT$70,3,0))</f>
        <v>0</v>
      </c>
    </row>
    <row r="73" spans="1:8">
      <c r="A73" s="129" t="str">
        <f t="shared" si="4"/>
        <v/>
      </c>
      <c r="B73" s="130" t="s">
        <v>367</v>
      </c>
      <c r="C73" s="129">
        <f t="shared" si="5"/>
        <v>0</v>
      </c>
      <c r="D73">
        <f>IF(ISERROR(VLOOKUP($B73,DISPONIBILITA!B$4:$FT$70,3,0)),0,VLOOKUP($B73,DISPONIBILITA!B$4:$FT$70,3,0))</f>
        <v>0</v>
      </c>
      <c r="E73">
        <f>IF(ISERROR(VLOOKUP(B73,DISPONIBILITA!E$4:$FT$70,3,0)),0,VLOOKUP(B73,DISPONIBILITA!E$4:$FT$70,3,0))</f>
        <v>0</v>
      </c>
      <c r="F73">
        <f>IF(ISERROR(VLOOKUP($B73,DISPONIBILITA!H$4:$FT$70,3,0)),0,VLOOKUP($B73,DISPONIBILITA!H$4:$FT$70,3,0))</f>
        <v>0</v>
      </c>
      <c r="G73">
        <f>IF(ISERROR(VLOOKUP($B73,DISPONIBILITA!K$4:$FT$70,3,0)),0,VLOOKUP($B73,DISPONIBILITA!K$4:$FT$70,3,0))</f>
        <v>0</v>
      </c>
      <c r="H73">
        <f>IF(ISERROR(VLOOKUP($B73,DISPONIBILITA!N$4:$FT$70,3,0)),0,VLOOKUP($B73,DISPONIBILITA!N$4:$FT$70,3,0))</f>
        <v>0</v>
      </c>
    </row>
    <row r="74" spans="1:8">
      <c r="A74" s="129" t="str">
        <f t="shared" si="4"/>
        <v/>
      </c>
      <c r="B74" s="130" t="s">
        <v>368</v>
      </c>
      <c r="C74" s="129">
        <f t="shared" si="5"/>
        <v>0</v>
      </c>
      <c r="D74">
        <f>IF(ISERROR(VLOOKUP($B74,DISPONIBILITA!B$4:$FT$70,3,0)),0,VLOOKUP($B74,DISPONIBILITA!B$4:$FT$70,3,0))</f>
        <v>0</v>
      </c>
      <c r="E74">
        <f>IF(ISERROR(VLOOKUP(B74,DISPONIBILITA!E$4:$FT$70,3,0)),0,VLOOKUP(B74,DISPONIBILITA!E$4:$FT$70,3,0))</f>
        <v>0</v>
      </c>
      <c r="F74">
        <f>IF(ISERROR(VLOOKUP($B74,DISPONIBILITA!H$4:$FT$70,3,0)),0,VLOOKUP($B74,DISPONIBILITA!H$4:$FT$70,3,0))</f>
        <v>0</v>
      </c>
      <c r="G74">
        <f>IF(ISERROR(VLOOKUP($B74,DISPONIBILITA!K$4:$FT$70,3,0)),0,VLOOKUP($B74,DISPONIBILITA!K$4:$FT$70,3,0))</f>
        <v>0</v>
      </c>
      <c r="H74">
        <f>IF(ISERROR(VLOOKUP($B74,DISPONIBILITA!N$4:$FT$70,3,0)),0,VLOOKUP($B74,DISPONIBILITA!N$4:$FT$70,3,0))</f>
        <v>0</v>
      </c>
    </row>
    <row r="75" spans="1:8">
      <c r="A75" s="129" t="str">
        <f t="shared" si="4"/>
        <v/>
      </c>
      <c r="B75" s="130" t="s">
        <v>369</v>
      </c>
      <c r="C75" s="129">
        <f t="shared" si="5"/>
        <v>0</v>
      </c>
      <c r="D75">
        <f>IF(ISERROR(VLOOKUP($B75,DISPONIBILITA!B$4:$FT$70,3,0)),0,VLOOKUP($B75,DISPONIBILITA!B$4:$FT$70,3,0))</f>
        <v>0</v>
      </c>
      <c r="E75">
        <f>IF(ISERROR(VLOOKUP(B75,DISPONIBILITA!E$4:$FT$70,3,0)),0,VLOOKUP(B75,DISPONIBILITA!E$4:$FT$70,3,0))</f>
        <v>0</v>
      </c>
      <c r="F75">
        <f>IF(ISERROR(VLOOKUP($B75,DISPONIBILITA!H$4:$FT$70,3,0)),0,VLOOKUP($B75,DISPONIBILITA!H$4:$FT$70,3,0))</f>
        <v>0</v>
      </c>
      <c r="G75">
        <f>IF(ISERROR(VLOOKUP($B75,DISPONIBILITA!K$4:$FT$70,3,0)),0,VLOOKUP($B75,DISPONIBILITA!K$4:$FT$70,3,0))</f>
        <v>0</v>
      </c>
      <c r="H75">
        <f>IF(ISERROR(VLOOKUP($B75,DISPONIBILITA!N$4:$FT$70,3,0)),0,VLOOKUP($B75,DISPONIBILITA!N$4:$FT$70,3,0))</f>
        <v>0</v>
      </c>
    </row>
    <row r="76" spans="1:8">
      <c r="A76" s="129" t="str">
        <f t="shared" si="4"/>
        <v/>
      </c>
      <c r="B76" s="130" t="s">
        <v>370</v>
      </c>
      <c r="C76" s="129">
        <f t="shared" si="5"/>
        <v>0</v>
      </c>
      <c r="D76">
        <f>IF(ISERROR(VLOOKUP($B76,DISPONIBILITA!B$4:$FT$70,3,0)),0,VLOOKUP($B76,DISPONIBILITA!B$4:$FT$70,3,0))</f>
        <v>0</v>
      </c>
      <c r="E76">
        <f>IF(ISERROR(VLOOKUP(B76,DISPONIBILITA!E$4:$FT$70,3,0)),0,VLOOKUP(B76,DISPONIBILITA!E$4:$FT$70,3,0))</f>
        <v>0</v>
      </c>
      <c r="F76">
        <f>IF(ISERROR(VLOOKUP($B76,DISPONIBILITA!H$4:$FT$70,3,0)),0,VLOOKUP($B76,DISPONIBILITA!H$4:$FT$70,3,0))</f>
        <v>0</v>
      </c>
      <c r="G76">
        <f>IF(ISERROR(VLOOKUP($B76,DISPONIBILITA!K$4:$FT$70,3,0)),0,VLOOKUP($B76,DISPONIBILITA!K$4:$FT$70,3,0))</f>
        <v>0</v>
      </c>
      <c r="H76">
        <f>IF(ISERROR(VLOOKUP($B76,DISPONIBILITA!N$4:$FT$70,3,0)),0,VLOOKUP($B76,DISPONIBILITA!N$4:$FT$70,3,0))</f>
        <v>0</v>
      </c>
    </row>
    <row r="77" spans="1:8">
      <c r="A77" s="129" t="str">
        <f t="shared" si="4"/>
        <v/>
      </c>
      <c r="B77" s="130" t="s">
        <v>371</v>
      </c>
      <c r="C77" s="129">
        <f t="shared" si="5"/>
        <v>0</v>
      </c>
      <c r="D77">
        <f>IF(ISERROR(VLOOKUP($B77,DISPONIBILITA!B$4:$FT$70,3,0)),0,VLOOKUP($B77,DISPONIBILITA!B$4:$FT$70,3,0))</f>
        <v>0</v>
      </c>
      <c r="E77">
        <f>IF(ISERROR(VLOOKUP(B77,DISPONIBILITA!E$4:$FT$70,3,0)),0,VLOOKUP(B77,DISPONIBILITA!E$4:$FT$70,3,0))</f>
        <v>0</v>
      </c>
      <c r="F77">
        <f>IF(ISERROR(VLOOKUP($B77,DISPONIBILITA!H$4:$FT$70,3,0)),0,VLOOKUP($B77,DISPONIBILITA!H$4:$FT$70,3,0))</f>
        <v>0</v>
      </c>
      <c r="G77">
        <f>IF(ISERROR(VLOOKUP($B77,DISPONIBILITA!K$4:$FT$70,3,0)),0,VLOOKUP($B77,DISPONIBILITA!K$4:$FT$70,3,0))</f>
        <v>0</v>
      </c>
      <c r="H77">
        <f>IF(ISERROR(VLOOKUP($B77,DISPONIBILITA!N$4:$FT$70,3,0)),0,VLOOKUP($B77,DISPONIBILITA!N$4:$FT$70,3,0))</f>
        <v>0</v>
      </c>
    </row>
    <row r="78" spans="1:8">
      <c r="A78" s="129" t="str">
        <f t="shared" si="4"/>
        <v/>
      </c>
      <c r="B78" s="130" t="s">
        <v>372</v>
      </c>
      <c r="C78" s="129">
        <f t="shared" si="5"/>
        <v>0</v>
      </c>
      <c r="D78">
        <f>IF(ISERROR(VLOOKUP($B78,DISPONIBILITA!B$4:$FT$70,3,0)),0,VLOOKUP($B78,DISPONIBILITA!B$4:$FT$70,3,0))</f>
        <v>0</v>
      </c>
      <c r="E78">
        <f>IF(ISERROR(VLOOKUP(B78,DISPONIBILITA!E$4:$FT$70,3,0)),0,VLOOKUP(B78,DISPONIBILITA!E$4:$FT$70,3,0))</f>
        <v>0</v>
      </c>
      <c r="F78">
        <f>IF(ISERROR(VLOOKUP($B78,DISPONIBILITA!H$4:$FT$70,3,0)),0,VLOOKUP($B78,DISPONIBILITA!H$4:$FT$70,3,0))</f>
        <v>0</v>
      </c>
      <c r="G78">
        <f>IF(ISERROR(VLOOKUP($B78,DISPONIBILITA!K$4:$FT$70,3,0)),0,VLOOKUP($B78,DISPONIBILITA!K$4:$FT$70,3,0))</f>
        <v>0</v>
      </c>
      <c r="H78">
        <f>IF(ISERROR(VLOOKUP($B78,DISPONIBILITA!N$4:$FT$70,3,0)),0,VLOOKUP($B78,DISPONIBILITA!N$4:$FT$70,3,0))</f>
        <v>0</v>
      </c>
    </row>
    <row r="79" spans="1:8">
      <c r="A79" s="129" t="str">
        <f t="shared" si="4"/>
        <v/>
      </c>
      <c r="B79" s="130" t="s">
        <v>373</v>
      </c>
      <c r="C79" s="129">
        <f t="shared" si="5"/>
        <v>0</v>
      </c>
      <c r="D79">
        <f>IF(ISERROR(VLOOKUP($B79,DISPONIBILITA!B$4:$FT$70,3,0)),0,VLOOKUP($B79,DISPONIBILITA!B$4:$FT$70,3,0))</f>
        <v>0</v>
      </c>
      <c r="E79">
        <f>IF(ISERROR(VLOOKUP(B79,DISPONIBILITA!E$4:$FT$70,3,0)),0,VLOOKUP(B79,DISPONIBILITA!E$4:$FT$70,3,0))</f>
        <v>0</v>
      </c>
      <c r="F79">
        <f>IF(ISERROR(VLOOKUP($B79,DISPONIBILITA!H$4:$FT$70,3,0)),0,VLOOKUP($B79,DISPONIBILITA!H$4:$FT$70,3,0))</f>
        <v>0</v>
      </c>
      <c r="G79">
        <f>IF(ISERROR(VLOOKUP($B79,DISPONIBILITA!K$4:$FT$70,3,0)),0,VLOOKUP($B79,DISPONIBILITA!K$4:$FT$70,3,0))</f>
        <v>0</v>
      </c>
      <c r="H79">
        <f>IF(ISERROR(VLOOKUP($B79,DISPONIBILITA!N$4:$FT$70,3,0)),0,VLOOKUP($B79,DISPONIBILITA!N$4:$FT$70,3,0))</f>
        <v>0</v>
      </c>
    </row>
    <row r="80" spans="1:8">
      <c r="A80" s="129" t="str">
        <f t="shared" si="4"/>
        <v/>
      </c>
      <c r="B80" s="130" t="s">
        <v>374</v>
      </c>
      <c r="C80" s="129">
        <f t="shared" si="5"/>
        <v>0</v>
      </c>
      <c r="D80">
        <f>IF(ISERROR(VLOOKUP($B80,DISPONIBILITA!B$4:$FT$70,3,0)),0,VLOOKUP($B80,DISPONIBILITA!B$4:$FT$70,3,0))</f>
        <v>0</v>
      </c>
      <c r="E80">
        <f>IF(ISERROR(VLOOKUP(B80,DISPONIBILITA!E$4:$FT$70,3,0)),0,VLOOKUP(B80,DISPONIBILITA!E$4:$FT$70,3,0))</f>
        <v>0</v>
      </c>
      <c r="F80">
        <f>IF(ISERROR(VLOOKUP($B80,DISPONIBILITA!H$4:$FT$70,3,0)),0,VLOOKUP($B80,DISPONIBILITA!H$4:$FT$70,3,0))</f>
        <v>0</v>
      </c>
      <c r="G80">
        <f>IF(ISERROR(VLOOKUP($B80,DISPONIBILITA!K$4:$FT$70,3,0)),0,VLOOKUP($B80,DISPONIBILITA!K$4:$FT$70,3,0))</f>
        <v>0</v>
      </c>
      <c r="H80">
        <f>IF(ISERROR(VLOOKUP($B80,DISPONIBILITA!N$4:$FT$70,3,0)),0,VLOOKUP($B80,DISPONIBILITA!N$4:$FT$70,3,0))</f>
        <v>0</v>
      </c>
    </row>
    <row r="81" spans="1:8">
      <c r="A81" s="129" t="str">
        <f t="shared" si="4"/>
        <v/>
      </c>
      <c r="B81" s="130" t="s">
        <v>375</v>
      </c>
      <c r="C81" s="129">
        <f t="shared" si="5"/>
        <v>0</v>
      </c>
      <c r="D81">
        <f>IF(ISERROR(VLOOKUP($B81,DISPONIBILITA!B$4:$FT$70,3,0)),0,VLOOKUP($B81,DISPONIBILITA!B$4:$FT$70,3,0))</f>
        <v>0</v>
      </c>
      <c r="E81">
        <f>IF(ISERROR(VLOOKUP(B81,DISPONIBILITA!E$4:$FT$70,3,0)),0,VLOOKUP(B81,DISPONIBILITA!E$4:$FT$70,3,0))</f>
        <v>0</v>
      </c>
      <c r="F81">
        <f>IF(ISERROR(VLOOKUP($B81,DISPONIBILITA!H$4:$FT$70,3,0)),0,VLOOKUP($B81,DISPONIBILITA!H$4:$FT$70,3,0))</f>
        <v>0</v>
      </c>
      <c r="G81">
        <f>IF(ISERROR(VLOOKUP($B81,DISPONIBILITA!K$4:$FT$70,3,0)),0,VLOOKUP($B81,DISPONIBILITA!K$4:$FT$70,3,0))</f>
        <v>0</v>
      </c>
      <c r="H81">
        <f>IF(ISERROR(VLOOKUP($B81,DISPONIBILITA!N$4:$FT$70,3,0)),0,VLOOKUP($B81,DISPONIBILITA!N$4:$FT$70,3,0))</f>
        <v>0</v>
      </c>
    </row>
    <row r="82" spans="1:8">
      <c r="A82" s="129" t="str">
        <f t="shared" si="4"/>
        <v/>
      </c>
      <c r="B82" s="130" t="s">
        <v>376</v>
      </c>
      <c r="C82" s="129">
        <f t="shared" si="5"/>
        <v>0</v>
      </c>
      <c r="D82">
        <f>IF(ISERROR(VLOOKUP($B82,DISPONIBILITA!B$4:$FT$70,3,0)),0,VLOOKUP($B82,DISPONIBILITA!B$4:$FT$70,3,0))</f>
        <v>0</v>
      </c>
      <c r="E82">
        <f>IF(ISERROR(VLOOKUP(B82,DISPONIBILITA!E$4:$FT$70,3,0)),0,VLOOKUP(B82,DISPONIBILITA!E$4:$FT$70,3,0))</f>
        <v>0</v>
      </c>
      <c r="F82">
        <f>IF(ISERROR(VLOOKUP($B82,DISPONIBILITA!H$4:$FT$70,3,0)),0,VLOOKUP($B82,DISPONIBILITA!H$4:$FT$70,3,0))</f>
        <v>0</v>
      </c>
      <c r="G82">
        <f>IF(ISERROR(VLOOKUP($B82,DISPONIBILITA!K$4:$FT$70,3,0)),0,VLOOKUP($B82,DISPONIBILITA!K$4:$FT$70,3,0))</f>
        <v>0</v>
      </c>
      <c r="H82">
        <f>IF(ISERROR(VLOOKUP($B82,DISPONIBILITA!N$4:$FT$70,3,0)),0,VLOOKUP($B82,DISPONIBILITA!N$4:$FT$70,3,0))</f>
        <v>0</v>
      </c>
    </row>
    <row r="83" spans="1:8">
      <c r="A83" s="129" t="str">
        <f t="shared" si="4"/>
        <v/>
      </c>
      <c r="B83" s="130" t="s">
        <v>377</v>
      </c>
      <c r="C83" s="129">
        <f t="shared" si="5"/>
        <v>0</v>
      </c>
      <c r="D83">
        <f>IF(ISERROR(VLOOKUP($B83,DISPONIBILITA!B$4:$FT$70,3,0)),0,VLOOKUP($B83,DISPONIBILITA!B$4:$FT$70,3,0))</f>
        <v>0</v>
      </c>
      <c r="E83">
        <f>IF(ISERROR(VLOOKUP(B83,DISPONIBILITA!E$4:$FT$70,3,0)),0,VLOOKUP(B83,DISPONIBILITA!E$4:$FT$70,3,0))</f>
        <v>0</v>
      </c>
      <c r="F83">
        <f>IF(ISERROR(VLOOKUP($B83,DISPONIBILITA!H$4:$FT$70,3,0)),0,VLOOKUP($B83,DISPONIBILITA!H$4:$FT$70,3,0))</f>
        <v>0</v>
      </c>
      <c r="G83">
        <f>IF(ISERROR(VLOOKUP($B83,DISPONIBILITA!K$4:$FT$70,3,0)),0,VLOOKUP($B83,DISPONIBILITA!K$4:$FT$70,3,0))</f>
        <v>0</v>
      </c>
      <c r="H83">
        <f>IF(ISERROR(VLOOKUP($B83,DISPONIBILITA!N$4:$FT$70,3,0)),0,VLOOKUP($B83,DISPONIBILITA!N$4:$FT$70,3,0))</f>
        <v>0</v>
      </c>
    </row>
    <row r="84" spans="1:8">
      <c r="A84" s="129" t="str">
        <f t="shared" si="4"/>
        <v/>
      </c>
      <c r="B84" s="130" t="s">
        <v>378</v>
      </c>
      <c r="C84" s="129">
        <f t="shared" si="5"/>
        <v>0</v>
      </c>
      <c r="D84">
        <f>IF(ISERROR(VLOOKUP($B84,DISPONIBILITA!B$4:$FT$70,3,0)),0,VLOOKUP($B84,DISPONIBILITA!B$4:$FT$70,3,0))</f>
        <v>0</v>
      </c>
      <c r="E84">
        <f>IF(ISERROR(VLOOKUP(B84,DISPONIBILITA!E$4:$FT$70,3,0)),0,VLOOKUP(B84,DISPONIBILITA!E$4:$FT$70,3,0))</f>
        <v>0</v>
      </c>
      <c r="F84">
        <f>IF(ISERROR(VLOOKUP($B84,DISPONIBILITA!H$4:$FT$70,3,0)),0,VLOOKUP($B84,DISPONIBILITA!H$4:$FT$70,3,0))</f>
        <v>0</v>
      </c>
      <c r="G84">
        <f>IF(ISERROR(VLOOKUP($B84,DISPONIBILITA!K$4:$FT$70,3,0)),0,VLOOKUP($B84,DISPONIBILITA!K$4:$FT$70,3,0))</f>
        <v>0</v>
      </c>
      <c r="H84">
        <f>IF(ISERROR(VLOOKUP($B84,DISPONIBILITA!N$4:$FT$70,3,0)),0,VLOOKUP($B84,DISPONIBILITA!N$4:$FT$70,3,0))</f>
        <v>0</v>
      </c>
    </row>
    <row r="85" spans="1:8">
      <c r="A85" s="129" t="str">
        <f t="shared" si="4"/>
        <v/>
      </c>
      <c r="B85" s="130" t="s">
        <v>379</v>
      </c>
      <c r="C85" s="129">
        <f t="shared" si="5"/>
        <v>0</v>
      </c>
      <c r="D85">
        <f>IF(ISERROR(VLOOKUP($B85,DISPONIBILITA!B$4:$FT$70,3,0)),0,VLOOKUP($B85,DISPONIBILITA!B$4:$FT$70,3,0))</f>
        <v>0</v>
      </c>
      <c r="E85">
        <f>IF(ISERROR(VLOOKUP(B85,DISPONIBILITA!E$4:$FT$70,3,0)),0,VLOOKUP(B85,DISPONIBILITA!E$4:$FT$70,3,0))</f>
        <v>0</v>
      </c>
      <c r="F85">
        <f>IF(ISERROR(VLOOKUP($B85,DISPONIBILITA!H$4:$FT$70,3,0)),0,VLOOKUP($B85,DISPONIBILITA!H$4:$FT$70,3,0))</f>
        <v>0</v>
      </c>
      <c r="G85">
        <f>IF(ISERROR(VLOOKUP($B85,DISPONIBILITA!K$4:$FT$70,3,0)),0,VLOOKUP($B85,DISPONIBILITA!K$4:$FT$70,3,0))</f>
        <v>0</v>
      </c>
      <c r="H85">
        <f>IF(ISERROR(VLOOKUP($B85,DISPONIBILITA!N$4:$FT$70,3,0)),0,VLOOKUP($B85,DISPONIBILITA!N$4:$FT$70,3,0))</f>
        <v>0</v>
      </c>
    </row>
    <row r="86" spans="1:8">
      <c r="A86" s="129" t="str">
        <f t="shared" si="4"/>
        <v/>
      </c>
      <c r="B86" s="130" t="s">
        <v>380</v>
      </c>
      <c r="C86" s="129">
        <f t="shared" si="5"/>
        <v>0</v>
      </c>
      <c r="D86">
        <f>IF(ISERROR(VLOOKUP($B86,DISPONIBILITA!B$4:$FT$70,3,0)),0,VLOOKUP($B86,DISPONIBILITA!B$4:$FT$70,3,0))</f>
        <v>0</v>
      </c>
      <c r="E86">
        <f>IF(ISERROR(VLOOKUP(B86,DISPONIBILITA!E$4:$FT$70,3,0)),0,VLOOKUP(B86,DISPONIBILITA!E$4:$FT$70,3,0))</f>
        <v>0</v>
      </c>
      <c r="F86">
        <f>IF(ISERROR(VLOOKUP($B86,DISPONIBILITA!H$4:$FT$70,3,0)),0,VLOOKUP($B86,DISPONIBILITA!H$4:$FT$70,3,0))</f>
        <v>0</v>
      </c>
      <c r="G86">
        <f>IF(ISERROR(VLOOKUP($B86,DISPONIBILITA!K$4:$FT$70,3,0)),0,VLOOKUP($B86,DISPONIBILITA!K$4:$FT$70,3,0))</f>
        <v>0</v>
      </c>
      <c r="H86">
        <f>IF(ISERROR(VLOOKUP($B86,DISPONIBILITA!N$4:$FT$70,3,0)),0,VLOOKUP($B86,DISPONIBILITA!N$4:$FT$70,3,0))</f>
        <v>0</v>
      </c>
    </row>
    <row r="87" spans="1:8">
      <c r="A87" s="129" t="str">
        <f t="shared" si="4"/>
        <v/>
      </c>
      <c r="B87" s="130" t="s">
        <v>381</v>
      </c>
      <c r="C87" s="129">
        <f t="shared" si="5"/>
        <v>0</v>
      </c>
      <c r="D87">
        <f>IF(ISERROR(VLOOKUP($B87,DISPONIBILITA!B$4:$FT$70,3,0)),0,VLOOKUP($B87,DISPONIBILITA!B$4:$FT$70,3,0))</f>
        <v>0</v>
      </c>
      <c r="E87">
        <f>IF(ISERROR(VLOOKUP(B87,DISPONIBILITA!E$4:$FT$70,3,0)),0,VLOOKUP(B87,DISPONIBILITA!E$4:$FT$70,3,0))</f>
        <v>0</v>
      </c>
      <c r="F87">
        <f>IF(ISERROR(VLOOKUP($B87,DISPONIBILITA!H$4:$FT$70,3,0)),0,VLOOKUP($B87,DISPONIBILITA!H$4:$FT$70,3,0))</f>
        <v>0</v>
      </c>
      <c r="G87">
        <f>IF(ISERROR(VLOOKUP($B87,DISPONIBILITA!K$4:$FT$70,3,0)),0,VLOOKUP($B87,DISPONIBILITA!K$4:$FT$70,3,0))</f>
        <v>0</v>
      </c>
      <c r="H87">
        <f>IF(ISERROR(VLOOKUP($B87,DISPONIBILITA!N$4:$FT$70,3,0)),0,VLOOKUP($B87,DISPONIBILITA!N$4:$FT$70,3,0))</f>
        <v>0</v>
      </c>
    </row>
    <row r="88" spans="1:8">
      <c r="A88" s="129" t="str">
        <f t="shared" si="4"/>
        <v/>
      </c>
      <c r="B88" s="130" t="s">
        <v>382</v>
      </c>
      <c r="C88" s="129">
        <f t="shared" si="5"/>
        <v>0</v>
      </c>
      <c r="D88">
        <f>IF(ISERROR(VLOOKUP($B88,DISPONIBILITA!B$4:$FT$70,3,0)),0,VLOOKUP($B88,DISPONIBILITA!B$4:$FT$70,3,0))</f>
        <v>0</v>
      </c>
      <c r="E88">
        <f>IF(ISERROR(VLOOKUP(B88,DISPONIBILITA!E$4:$FT$70,3,0)),0,VLOOKUP(B88,DISPONIBILITA!E$4:$FT$70,3,0))</f>
        <v>0</v>
      </c>
      <c r="F88">
        <f>IF(ISERROR(VLOOKUP($B88,DISPONIBILITA!H$4:$FT$70,3,0)),0,VLOOKUP($B88,DISPONIBILITA!H$4:$FT$70,3,0))</f>
        <v>0</v>
      </c>
      <c r="G88">
        <f>IF(ISERROR(VLOOKUP($B88,DISPONIBILITA!K$4:$FT$70,3,0)),0,VLOOKUP($B88,DISPONIBILITA!K$4:$FT$70,3,0))</f>
        <v>0</v>
      </c>
      <c r="H88">
        <f>IF(ISERROR(VLOOKUP($B88,DISPONIBILITA!N$4:$FT$70,3,0)),0,VLOOKUP($B88,DISPONIBILITA!N$4:$FT$70,3,0))</f>
        <v>0</v>
      </c>
    </row>
    <row r="89" spans="1:8">
      <c r="A89" s="129" t="str">
        <f t="shared" si="4"/>
        <v/>
      </c>
      <c r="B89" s="130" t="s">
        <v>383</v>
      </c>
      <c r="C89" s="129">
        <f t="shared" si="5"/>
        <v>0</v>
      </c>
      <c r="D89">
        <f>IF(ISERROR(VLOOKUP($B89,DISPONIBILITA!B$4:$FT$70,3,0)),0,VLOOKUP($B89,DISPONIBILITA!B$4:$FT$70,3,0))</f>
        <v>0</v>
      </c>
      <c r="E89">
        <f>IF(ISERROR(VLOOKUP(B89,DISPONIBILITA!E$4:$FT$70,3,0)),0,VLOOKUP(B89,DISPONIBILITA!E$4:$FT$70,3,0))</f>
        <v>0</v>
      </c>
      <c r="F89">
        <f>IF(ISERROR(VLOOKUP($B89,DISPONIBILITA!H$4:$FT$70,3,0)),0,VLOOKUP($B89,DISPONIBILITA!H$4:$FT$70,3,0))</f>
        <v>0</v>
      </c>
      <c r="G89">
        <f>IF(ISERROR(VLOOKUP($B89,DISPONIBILITA!K$4:$FT$70,3,0)),0,VLOOKUP($B89,DISPONIBILITA!K$4:$FT$70,3,0))</f>
        <v>0</v>
      </c>
      <c r="H89">
        <f>IF(ISERROR(VLOOKUP($B89,DISPONIBILITA!N$4:$FT$70,3,0)),0,VLOOKUP($B89,DISPONIBILITA!N$4:$FT$70,3,0))</f>
        <v>0</v>
      </c>
    </row>
    <row r="90" spans="1:8">
      <c r="A90" s="129" t="str">
        <f t="shared" si="4"/>
        <v/>
      </c>
      <c r="B90" s="130" t="s">
        <v>384</v>
      </c>
      <c r="C90" s="129">
        <f t="shared" si="5"/>
        <v>0</v>
      </c>
      <c r="D90">
        <f>IF(ISERROR(VLOOKUP($B90,DISPONIBILITA!B$4:$FT$70,3,0)),0,VLOOKUP($B90,DISPONIBILITA!B$4:$FT$70,3,0))</f>
        <v>0</v>
      </c>
      <c r="E90">
        <f>IF(ISERROR(VLOOKUP(B90,DISPONIBILITA!E$4:$FT$70,3,0)),0,VLOOKUP(B90,DISPONIBILITA!E$4:$FT$70,3,0))</f>
        <v>0</v>
      </c>
      <c r="F90">
        <f>IF(ISERROR(VLOOKUP($B90,DISPONIBILITA!H$4:$FT$70,3,0)),0,VLOOKUP($B90,DISPONIBILITA!H$4:$FT$70,3,0))</f>
        <v>0</v>
      </c>
      <c r="G90">
        <f>IF(ISERROR(VLOOKUP($B90,DISPONIBILITA!K$4:$FT$70,3,0)),0,VLOOKUP($B90,DISPONIBILITA!K$4:$FT$70,3,0))</f>
        <v>0</v>
      </c>
      <c r="H90">
        <f>IF(ISERROR(VLOOKUP($B90,DISPONIBILITA!N$4:$FT$70,3,0)),0,VLOOKUP($B90,DISPONIBILITA!N$4:$FT$70,3,0))</f>
        <v>0</v>
      </c>
    </row>
    <row r="91" spans="1:8">
      <c r="A91" s="129" t="str">
        <f t="shared" si="4"/>
        <v/>
      </c>
      <c r="B91" s="130" t="s">
        <v>385</v>
      </c>
      <c r="C91" s="129">
        <f t="shared" si="5"/>
        <v>0</v>
      </c>
      <c r="D91">
        <f>IF(ISERROR(VLOOKUP($B91,DISPONIBILITA!B$4:$FT$70,3,0)),0,VLOOKUP($B91,DISPONIBILITA!B$4:$FT$70,3,0))</f>
        <v>0</v>
      </c>
      <c r="E91">
        <f>IF(ISERROR(VLOOKUP(B91,DISPONIBILITA!E$4:$FT$70,3,0)),0,VLOOKUP(B91,DISPONIBILITA!E$4:$FT$70,3,0))</f>
        <v>0</v>
      </c>
      <c r="F91">
        <f>IF(ISERROR(VLOOKUP($B91,DISPONIBILITA!H$4:$FT$70,3,0)),0,VLOOKUP($B91,DISPONIBILITA!H$4:$FT$70,3,0))</f>
        <v>0</v>
      </c>
      <c r="G91">
        <f>IF(ISERROR(VLOOKUP($B91,DISPONIBILITA!K$4:$FT$70,3,0)),0,VLOOKUP($B91,DISPONIBILITA!K$4:$FT$70,3,0))</f>
        <v>0</v>
      </c>
      <c r="H91">
        <f>IF(ISERROR(VLOOKUP($B91,DISPONIBILITA!N$4:$FT$70,3,0)),0,VLOOKUP($B91,DISPONIBILITA!N$4:$FT$70,3,0))</f>
        <v>0</v>
      </c>
    </row>
    <row r="92" spans="1:8">
      <c r="A92" s="129" t="str">
        <f t="shared" si="4"/>
        <v/>
      </c>
      <c r="B92" s="130" t="s">
        <v>386</v>
      </c>
      <c r="C92" s="129">
        <f t="shared" si="5"/>
        <v>0</v>
      </c>
      <c r="D92">
        <f>IF(ISERROR(VLOOKUP($B92,DISPONIBILITA!B$4:$FT$70,3,0)),0,VLOOKUP($B92,DISPONIBILITA!B$4:$FT$70,3,0))</f>
        <v>0</v>
      </c>
      <c r="E92">
        <f>IF(ISERROR(VLOOKUP(B92,DISPONIBILITA!E$4:$FT$70,3,0)),0,VLOOKUP(B92,DISPONIBILITA!E$4:$FT$70,3,0))</f>
        <v>0</v>
      </c>
      <c r="F92">
        <f>IF(ISERROR(VLOOKUP($B92,DISPONIBILITA!H$4:$FT$70,3,0)),0,VLOOKUP($B92,DISPONIBILITA!H$4:$FT$70,3,0))</f>
        <v>0</v>
      </c>
      <c r="G92">
        <f>IF(ISERROR(VLOOKUP($B92,DISPONIBILITA!K$4:$FT$70,3,0)),0,VLOOKUP($B92,DISPONIBILITA!K$4:$FT$70,3,0))</f>
        <v>0</v>
      </c>
      <c r="H92">
        <f>IF(ISERROR(VLOOKUP($B92,DISPONIBILITA!N$4:$FT$70,3,0)),0,VLOOKUP($B92,DISPONIBILITA!N$4:$FT$70,3,0))</f>
        <v>0</v>
      </c>
    </row>
    <row r="93" spans="1:8">
      <c r="A93" s="129" t="str">
        <f t="shared" si="4"/>
        <v/>
      </c>
      <c r="B93" s="130" t="s">
        <v>387</v>
      </c>
      <c r="C93" s="129">
        <f t="shared" si="5"/>
        <v>0</v>
      </c>
      <c r="D93">
        <f>IF(ISERROR(VLOOKUP($B93,DISPONIBILITA!B$4:$FT$70,3,0)),0,VLOOKUP($B93,DISPONIBILITA!B$4:$FT$70,3,0))</f>
        <v>0</v>
      </c>
      <c r="E93">
        <f>IF(ISERROR(VLOOKUP(B93,DISPONIBILITA!E$4:$FT$70,3,0)),0,VLOOKUP(B93,DISPONIBILITA!E$4:$FT$70,3,0))</f>
        <v>0</v>
      </c>
      <c r="F93">
        <f>IF(ISERROR(VLOOKUP($B93,DISPONIBILITA!H$4:$FT$70,3,0)),0,VLOOKUP($B93,DISPONIBILITA!H$4:$FT$70,3,0))</f>
        <v>0</v>
      </c>
      <c r="G93">
        <f>IF(ISERROR(VLOOKUP($B93,DISPONIBILITA!K$4:$FT$70,3,0)),0,VLOOKUP($B93,DISPONIBILITA!K$4:$FT$70,3,0))</f>
        <v>0</v>
      </c>
      <c r="H93">
        <f>IF(ISERROR(VLOOKUP($B93,DISPONIBILITA!N$4:$FT$70,3,0)),0,VLOOKUP($B93,DISPONIBILITA!N$4:$FT$70,3,0))</f>
        <v>0</v>
      </c>
    </row>
    <row r="94" spans="1:8">
      <c r="A94" s="129" t="str">
        <f t="shared" si="4"/>
        <v/>
      </c>
      <c r="B94" s="130" t="s">
        <v>388</v>
      </c>
      <c r="C94" s="129">
        <f t="shared" si="5"/>
        <v>0</v>
      </c>
      <c r="D94">
        <f>IF(ISERROR(VLOOKUP($B94,DISPONIBILITA!B$4:$FT$70,3,0)),0,VLOOKUP($B94,DISPONIBILITA!B$4:$FT$70,3,0))</f>
        <v>0</v>
      </c>
      <c r="E94">
        <f>IF(ISERROR(VLOOKUP(B94,DISPONIBILITA!E$4:$FT$70,3,0)),0,VLOOKUP(B94,DISPONIBILITA!E$4:$FT$70,3,0))</f>
        <v>0</v>
      </c>
      <c r="F94">
        <f>IF(ISERROR(VLOOKUP($B94,DISPONIBILITA!H$4:$FT$70,3,0)),0,VLOOKUP($B94,DISPONIBILITA!H$4:$FT$70,3,0))</f>
        <v>0</v>
      </c>
      <c r="G94">
        <f>IF(ISERROR(VLOOKUP($B94,DISPONIBILITA!K$4:$FT$70,3,0)),0,VLOOKUP($B94,DISPONIBILITA!K$4:$FT$70,3,0))</f>
        <v>0</v>
      </c>
      <c r="H94">
        <f>IF(ISERROR(VLOOKUP($B94,DISPONIBILITA!N$4:$FT$70,3,0)),0,VLOOKUP($B94,DISPONIBILITA!N$4:$FT$70,3,0))</f>
        <v>0</v>
      </c>
    </row>
    <row r="95" spans="1:8">
      <c r="A95" s="129" t="str">
        <f t="shared" si="4"/>
        <v/>
      </c>
      <c r="B95" s="130" t="s">
        <v>389</v>
      </c>
      <c r="C95" s="129">
        <f t="shared" si="5"/>
        <v>0</v>
      </c>
      <c r="D95">
        <f>IF(ISERROR(VLOOKUP($B95,DISPONIBILITA!B$4:$FT$70,3,0)),0,VLOOKUP($B95,DISPONIBILITA!B$4:$FT$70,3,0))</f>
        <v>0</v>
      </c>
      <c r="E95">
        <f>IF(ISERROR(VLOOKUP(B95,DISPONIBILITA!E$4:$FT$70,3,0)),0,VLOOKUP(B95,DISPONIBILITA!E$4:$FT$70,3,0))</f>
        <v>0</v>
      </c>
      <c r="F95">
        <f>IF(ISERROR(VLOOKUP($B95,DISPONIBILITA!H$4:$FT$70,3,0)),0,VLOOKUP($B95,DISPONIBILITA!H$4:$FT$70,3,0))</f>
        <v>0</v>
      </c>
      <c r="G95">
        <f>IF(ISERROR(VLOOKUP($B95,DISPONIBILITA!K$4:$FT$70,3,0)),0,VLOOKUP($B95,DISPONIBILITA!K$4:$FT$70,3,0))</f>
        <v>0</v>
      </c>
      <c r="H95">
        <f>IF(ISERROR(VLOOKUP($B95,DISPONIBILITA!N$4:$FT$70,3,0)),0,VLOOKUP($B95,DISPONIBILITA!N$4:$FT$70,3,0))</f>
        <v>0</v>
      </c>
    </row>
    <row r="96" spans="1:8">
      <c r="A96" s="129" t="str">
        <f t="shared" si="4"/>
        <v/>
      </c>
      <c r="B96" s="130" t="s">
        <v>390</v>
      </c>
      <c r="C96" s="129">
        <f t="shared" si="5"/>
        <v>0</v>
      </c>
      <c r="D96">
        <f>IF(ISERROR(VLOOKUP($B96,DISPONIBILITA!B$4:$FT$70,3,0)),0,VLOOKUP($B96,DISPONIBILITA!B$4:$FT$70,3,0))</f>
        <v>0</v>
      </c>
      <c r="E96">
        <f>IF(ISERROR(VLOOKUP(B96,DISPONIBILITA!E$4:$FT$70,3,0)),0,VLOOKUP(B96,DISPONIBILITA!E$4:$FT$70,3,0))</f>
        <v>0</v>
      </c>
      <c r="F96">
        <f>IF(ISERROR(VLOOKUP($B96,DISPONIBILITA!H$4:$FT$70,3,0)),0,VLOOKUP($B96,DISPONIBILITA!H$4:$FT$70,3,0))</f>
        <v>0</v>
      </c>
      <c r="G96">
        <f>IF(ISERROR(VLOOKUP($B96,DISPONIBILITA!K$4:$FT$70,3,0)),0,VLOOKUP($B96,DISPONIBILITA!K$4:$FT$70,3,0))</f>
        <v>0</v>
      </c>
      <c r="H96">
        <f>IF(ISERROR(VLOOKUP($B96,DISPONIBILITA!N$4:$FT$70,3,0)),0,VLOOKUP($B96,DISPONIBILITA!N$4:$FT$70,3,0))</f>
        <v>0</v>
      </c>
    </row>
    <row r="97" spans="1:8">
      <c r="A97" s="129" t="str">
        <f t="shared" si="4"/>
        <v/>
      </c>
      <c r="B97" s="130" t="s">
        <v>391</v>
      </c>
      <c r="C97" s="129">
        <f t="shared" si="5"/>
        <v>0</v>
      </c>
      <c r="D97">
        <f>IF(ISERROR(VLOOKUP($B97,DISPONIBILITA!B$4:$FT$70,3,0)),0,VLOOKUP($B97,DISPONIBILITA!B$4:$FT$70,3,0))</f>
        <v>0</v>
      </c>
      <c r="E97">
        <f>IF(ISERROR(VLOOKUP(B97,DISPONIBILITA!E$4:$FT$70,3,0)),0,VLOOKUP(B97,DISPONIBILITA!E$4:$FT$70,3,0))</f>
        <v>0</v>
      </c>
      <c r="F97">
        <f>IF(ISERROR(VLOOKUP($B97,DISPONIBILITA!H$4:$FT$70,3,0)),0,VLOOKUP($B97,DISPONIBILITA!H$4:$FT$70,3,0))</f>
        <v>0</v>
      </c>
      <c r="G97">
        <f>IF(ISERROR(VLOOKUP($B97,DISPONIBILITA!K$4:$FT$70,3,0)),0,VLOOKUP($B97,DISPONIBILITA!K$4:$FT$70,3,0))</f>
        <v>0</v>
      </c>
      <c r="H97">
        <f>IF(ISERROR(VLOOKUP($B97,DISPONIBILITA!N$4:$FT$70,3,0)),0,VLOOKUP($B97,DISPONIBILITA!N$4:$FT$70,3,0))</f>
        <v>0</v>
      </c>
    </row>
    <row r="98" spans="1:8">
      <c r="A98" s="129" t="str">
        <f t="shared" si="4"/>
        <v/>
      </c>
      <c r="B98" s="130" t="s">
        <v>392</v>
      </c>
      <c r="C98" s="129">
        <f t="shared" si="5"/>
        <v>0</v>
      </c>
      <c r="D98">
        <f>IF(ISERROR(VLOOKUP($B98,DISPONIBILITA!B$4:$FT$70,3,0)),0,VLOOKUP($B98,DISPONIBILITA!B$4:$FT$70,3,0))</f>
        <v>0</v>
      </c>
      <c r="E98">
        <f>IF(ISERROR(VLOOKUP(B98,DISPONIBILITA!E$4:$FT$70,3,0)),0,VLOOKUP(B98,DISPONIBILITA!E$4:$FT$70,3,0))</f>
        <v>0</v>
      </c>
      <c r="F98">
        <f>IF(ISERROR(VLOOKUP($B98,DISPONIBILITA!H$4:$FT$70,3,0)),0,VLOOKUP($B98,DISPONIBILITA!H$4:$FT$70,3,0))</f>
        <v>0</v>
      </c>
      <c r="G98">
        <f>IF(ISERROR(VLOOKUP($B98,DISPONIBILITA!K$4:$FT$70,3,0)),0,VLOOKUP($B98,DISPONIBILITA!K$4:$FT$70,3,0))</f>
        <v>0</v>
      </c>
      <c r="H98">
        <f>IF(ISERROR(VLOOKUP($B98,DISPONIBILITA!N$4:$FT$70,3,0)),0,VLOOKUP($B98,DISPONIBILITA!N$4:$FT$70,3,0))</f>
        <v>0</v>
      </c>
    </row>
    <row r="99" spans="1:8">
      <c r="A99" s="129" t="str">
        <f t="shared" si="4"/>
        <v/>
      </c>
      <c r="B99" s="130" t="s">
        <v>393</v>
      </c>
      <c r="C99" s="129">
        <f t="shared" si="5"/>
        <v>0</v>
      </c>
      <c r="D99">
        <f>IF(ISERROR(VLOOKUP($B99,DISPONIBILITA!B$4:$FT$70,3,0)),0,VLOOKUP($B99,DISPONIBILITA!B$4:$FT$70,3,0))</f>
        <v>0</v>
      </c>
      <c r="E99">
        <f>IF(ISERROR(VLOOKUP(B99,DISPONIBILITA!E$4:$FT$70,3,0)),0,VLOOKUP(B99,DISPONIBILITA!E$4:$FT$70,3,0))</f>
        <v>0</v>
      </c>
      <c r="F99">
        <f>IF(ISERROR(VLOOKUP($B99,DISPONIBILITA!H$4:$FT$70,3,0)),0,VLOOKUP($B99,DISPONIBILITA!H$4:$FT$70,3,0))</f>
        <v>0</v>
      </c>
      <c r="G99">
        <f>IF(ISERROR(VLOOKUP($B99,DISPONIBILITA!K$4:$FT$70,3,0)),0,VLOOKUP($B99,DISPONIBILITA!K$4:$FT$70,3,0))</f>
        <v>0</v>
      </c>
      <c r="H99">
        <f>IF(ISERROR(VLOOKUP($B99,DISPONIBILITA!N$4:$FT$70,3,0)),0,VLOOKUP($B99,DISPONIBILITA!N$4:$FT$70,3,0))</f>
        <v>0</v>
      </c>
    </row>
    <row r="100" spans="1:8">
      <c r="A100" s="129" t="str">
        <f t="shared" si="4"/>
        <v/>
      </c>
      <c r="B100" s="130" t="s">
        <v>394</v>
      </c>
      <c r="C100" s="129">
        <f t="shared" si="5"/>
        <v>0</v>
      </c>
      <c r="D100">
        <f>IF(ISERROR(VLOOKUP($B100,DISPONIBILITA!B$4:$FT$70,3,0)),0,VLOOKUP($B100,DISPONIBILITA!B$4:$FT$70,3,0))</f>
        <v>0</v>
      </c>
      <c r="E100">
        <f>IF(ISERROR(VLOOKUP(B100,DISPONIBILITA!E$4:$FT$70,3,0)),0,VLOOKUP(B100,DISPONIBILITA!E$4:$FT$70,3,0))</f>
        <v>0</v>
      </c>
      <c r="F100">
        <f>IF(ISERROR(VLOOKUP($B100,DISPONIBILITA!H$4:$FT$70,3,0)),0,VLOOKUP($B100,DISPONIBILITA!H$4:$FT$70,3,0))</f>
        <v>0</v>
      </c>
      <c r="G100">
        <f>IF(ISERROR(VLOOKUP($B100,DISPONIBILITA!K$4:$FT$70,3,0)),0,VLOOKUP($B100,DISPONIBILITA!K$4:$FT$70,3,0))</f>
        <v>0</v>
      </c>
      <c r="H100">
        <f>IF(ISERROR(VLOOKUP($B100,DISPONIBILITA!N$4:$FT$70,3,0)),0,VLOOKUP($B100,DISPONIBILITA!N$4:$FT$70,3,0))</f>
        <v>0</v>
      </c>
    </row>
    <row r="101" spans="1:8">
      <c r="A101" s="129" t="str">
        <f t="shared" si="4"/>
        <v/>
      </c>
      <c r="B101" s="130" t="s">
        <v>395</v>
      </c>
      <c r="C101" s="129">
        <f t="shared" si="5"/>
        <v>0</v>
      </c>
      <c r="D101">
        <f>IF(ISERROR(VLOOKUP($B101,DISPONIBILITA!B$4:$FT$70,3,0)),0,VLOOKUP($B101,DISPONIBILITA!B$4:$FT$70,3,0))</f>
        <v>0</v>
      </c>
      <c r="E101">
        <f>IF(ISERROR(VLOOKUP(B101,DISPONIBILITA!E$4:$FT$70,3,0)),0,VLOOKUP(B101,DISPONIBILITA!E$4:$FT$70,3,0))</f>
        <v>0</v>
      </c>
      <c r="F101">
        <f>IF(ISERROR(VLOOKUP($B101,DISPONIBILITA!H$4:$FT$70,3,0)),0,VLOOKUP($B101,DISPONIBILITA!H$4:$FT$70,3,0))</f>
        <v>0</v>
      </c>
      <c r="G101">
        <f>IF(ISERROR(VLOOKUP($B101,DISPONIBILITA!K$4:$FT$70,3,0)),0,VLOOKUP($B101,DISPONIBILITA!K$4:$FT$70,3,0))</f>
        <v>0</v>
      </c>
      <c r="H101">
        <f>IF(ISERROR(VLOOKUP($B101,DISPONIBILITA!N$4:$FT$70,3,0)),0,VLOOKUP($B101,DISPONIBILITA!N$4:$FT$70,3,0))</f>
        <v>0</v>
      </c>
    </row>
    <row r="102" spans="1:8">
      <c r="A102" s="129" t="str">
        <f t="shared" si="4"/>
        <v/>
      </c>
      <c r="B102" s="130" t="s">
        <v>396</v>
      </c>
      <c r="C102" s="129">
        <f t="shared" si="5"/>
        <v>0</v>
      </c>
      <c r="D102">
        <f>IF(ISERROR(VLOOKUP($B102,DISPONIBILITA!B$4:$FT$70,3,0)),0,VLOOKUP($B102,DISPONIBILITA!B$4:$FT$70,3,0))</f>
        <v>0</v>
      </c>
      <c r="E102">
        <f>IF(ISERROR(VLOOKUP(B102,DISPONIBILITA!E$4:$FT$70,3,0)),0,VLOOKUP(B102,DISPONIBILITA!E$4:$FT$70,3,0))</f>
        <v>0</v>
      </c>
      <c r="F102">
        <f>IF(ISERROR(VLOOKUP($B102,DISPONIBILITA!H$4:$FT$70,3,0)),0,VLOOKUP($B102,DISPONIBILITA!H$4:$FT$70,3,0))</f>
        <v>0</v>
      </c>
      <c r="G102">
        <f>IF(ISERROR(VLOOKUP($B102,DISPONIBILITA!K$4:$FT$70,3,0)),0,VLOOKUP($B102,DISPONIBILITA!K$4:$FT$70,3,0))</f>
        <v>0</v>
      </c>
      <c r="H102">
        <f>IF(ISERROR(VLOOKUP($B102,DISPONIBILITA!N$4:$FT$70,3,0)),0,VLOOKUP($B102,DISPONIBILITA!N$4:$FT$70,3,0))</f>
        <v>0</v>
      </c>
    </row>
    <row r="103" spans="1:8">
      <c r="A103" s="129" t="str">
        <f t="shared" si="4"/>
        <v/>
      </c>
      <c r="B103" s="130" t="s">
        <v>397</v>
      </c>
      <c r="C103" s="129">
        <f t="shared" si="5"/>
        <v>0</v>
      </c>
      <c r="D103">
        <f>IF(ISERROR(VLOOKUP($B103,DISPONIBILITA!B$4:$FT$70,3,0)),0,VLOOKUP($B103,DISPONIBILITA!B$4:$FT$70,3,0))</f>
        <v>0</v>
      </c>
      <c r="E103">
        <f>IF(ISERROR(VLOOKUP(B103,DISPONIBILITA!E$4:$FT$70,3,0)),0,VLOOKUP(B103,DISPONIBILITA!E$4:$FT$70,3,0))</f>
        <v>0</v>
      </c>
      <c r="F103">
        <f>IF(ISERROR(VLOOKUP($B103,DISPONIBILITA!H$4:$FT$70,3,0)),0,VLOOKUP($B103,DISPONIBILITA!H$4:$FT$70,3,0))</f>
        <v>0</v>
      </c>
      <c r="G103">
        <f>IF(ISERROR(VLOOKUP($B103,DISPONIBILITA!K$4:$FT$70,3,0)),0,VLOOKUP($B103,DISPONIBILITA!K$4:$FT$70,3,0))</f>
        <v>0</v>
      </c>
      <c r="H103">
        <f>IF(ISERROR(VLOOKUP($B103,DISPONIBILITA!N$4:$FT$70,3,0)),0,VLOOKUP($B103,DISPONIBILITA!N$4:$FT$70,3,0))</f>
        <v>0</v>
      </c>
    </row>
    <row r="104" spans="1:8">
      <c r="A104" s="129" t="str">
        <f t="shared" si="4"/>
        <v/>
      </c>
      <c r="B104" s="130" t="s">
        <v>8</v>
      </c>
      <c r="C104" s="129">
        <f t="shared" si="5"/>
        <v>0</v>
      </c>
      <c r="D104">
        <f>IF(ISERROR(VLOOKUP($B104,DISPONIBILITA!B$4:$FT$70,3,0)),0,VLOOKUP($B104,DISPONIBILITA!B$4:$FT$70,3,0))</f>
        <v>0</v>
      </c>
      <c r="E104">
        <f>IF(ISERROR(VLOOKUP(B104,DISPONIBILITA!E$4:$FT$70,3,0)),0,VLOOKUP(B104,DISPONIBILITA!E$4:$FT$70,3,0))</f>
        <v>0</v>
      </c>
      <c r="F104">
        <f>IF(ISERROR(VLOOKUP($B104,DISPONIBILITA!H$4:$FT$70,3,0)),0,VLOOKUP($B104,DISPONIBILITA!H$4:$FT$70,3,0))</f>
        <v>0</v>
      </c>
      <c r="G104">
        <f>IF(ISERROR(VLOOKUP($B104,DISPONIBILITA!K$4:$FT$70,3,0)),0,VLOOKUP($B104,DISPONIBILITA!K$4:$FT$70,3,0))</f>
        <v>0</v>
      </c>
      <c r="H104">
        <f>IF(ISERROR(VLOOKUP($B104,DISPONIBILITA!N$4:$FT$70,3,0)),0,VLOOKUP($B104,DISPONIBILITA!N$4:$FT$70,3,0))</f>
        <v>0</v>
      </c>
    </row>
    <row r="105" spans="1:8">
      <c r="A105" s="129" t="str">
        <f t="shared" si="4"/>
        <v/>
      </c>
      <c r="B105" s="130" t="s">
        <v>398</v>
      </c>
      <c r="C105" s="129">
        <f t="shared" si="5"/>
        <v>0</v>
      </c>
      <c r="D105">
        <f>IF(ISERROR(VLOOKUP($B105,DISPONIBILITA!B$4:$FT$70,3,0)),0,VLOOKUP($B105,DISPONIBILITA!B$4:$FT$70,3,0))</f>
        <v>0</v>
      </c>
      <c r="E105">
        <f>IF(ISERROR(VLOOKUP(B105,DISPONIBILITA!E$4:$FT$70,3,0)),0,VLOOKUP(B105,DISPONIBILITA!E$4:$FT$70,3,0))</f>
        <v>0</v>
      </c>
      <c r="F105">
        <f>IF(ISERROR(VLOOKUP($B105,DISPONIBILITA!H$4:$FT$70,3,0)),0,VLOOKUP($B105,DISPONIBILITA!H$4:$FT$70,3,0))</f>
        <v>0</v>
      </c>
      <c r="G105">
        <f>IF(ISERROR(VLOOKUP($B105,DISPONIBILITA!K$4:$FT$70,3,0)),0,VLOOKUP($B105,DISPONIBILITA!K$4:$FT$70,3,0))</f>
        <v>0</v>
      </c>
      <c r="H105">
        <f>IF(ISERROR(VLOOKUP($B105,DISPONIBILITA!N$4:$FT$70,3,0)),0,VLOOKUP($B105,DISPONIBILITA!N$4:$FT$70,3,0))</f>
        <v>0</v>
      </c>
    </row>
    <row r="106" spans="1:8">
      <c r="A106" s="129" t="str">
        <f t="shared" si="4"/>
        <v/>
      </c>
      <c r="B106" s="130" t="s">
        <v>399</v>
      </c>
      <c r="C106" s="129">
        <f t="shared" si="5"/>
        <v>0</v>
      </c>
      <c r="D106">
        <f>IF(ISERROR(VLOOKUP($B106,DISPONIBILITA!B$4:$FT$70,3,0)),0,VLOOKUP($B106,DISPONIBILITA!B$4:$FT$70,3,0))</f>
        <v>0</v>
      </c>
      <c r="E106">
        <f>IF(ISERROR(VLOOKUP(B106,DISPONIBILITA!E$4:$FT$70,3,0)),0,VLOOKUP(B106,DISPONIBILITA!E$4:$FT$70,3,0))</f>
        <v>0</v>
      </c>
      <c r="F106">
        <f>IF(ISERROR(VLOOKUP($B106,DISPONIBILITA!H$4:$FT$70,3,0)),0,VLOOKUP($B106,DISPONIBILITA!H$4:$FT$70,3,0))</f>
        <v>0</v>
      </c>
      <c r="G106">
        <f>IF(ISERROR(VLOOKUP($B106,DISPONIBILITA!K$4:$FT$70,3,0)),0,VLOOKUP($B106,DISPONIBILITA!K$4:$FT$70,3,0))</f>
        <v>0</v>
      </c>
      <c r="H106">
        <f>IF(ISERROR(VLOOKUP($B106,DISPONIBILITA!N$4:$FT$70,3,0)),0,VLOOKUP($B106,DISPONIBILITA!N$4:$FT$70,3,0))</f>
        <v>0</v>
      </c>
    </row>
    <row r="107" spans="1:8">
      <c r="A107" s="129" t="str">
        <f t="shared" si="4"/>
        <v/>
      </c>
      <c r="B107" s="130" t="s">
        <v>400</v>
      </c>
      <c r="C107" s="129">
        <f t="shared" si="5"/>
        <v>0</v>
      </c>
      <c r="D107">
        <f>IF(ISERROR(VLOOKUP($B107,DISPONIBILITA!B$4:$FT$70,3,0)),0,VLOOKUP($B107,DISPONIBILITA!B$4:$FT$70,3,0))</f>
        <v>0</v>
      </c>
      <c r="E107">
        <f>IF(ISERROR(VLOOKUP(B107,DISPONIBILITA!E$4:$FT$70,3,0)),0,VLOOKUP(B107,DISPONIBILITA!E$4:$FT$70,3,0))</f>
        <v>0</v>
      </c>
      <c r="F107">
        <f>IF(ISERROR(VLOOKUP($B107,DISPONIBILITA!H$4:$FT$70,3,0)),0,VLOOKUP($B107,DISPONIBILITA!H$4:$FT$70,3,0))</f>
        <v>0</v>
      </c>
      <c r="G107">
        <f>IF(ISERROR(VLOOKUP($B107,DISPONIBILITA!K$4:$FT$70,3,0)),0,VLOOKUP($B107,DISPONIBILITA!K$4:$FT$70,3,0))</f>
        <v>0</v>
      </c>
      <c r="H107">
        <f>IF(ISERROR(VLOOKUP($B107,DISPONIBILITA!N$4:$FT$70,3,0)),0,VLOOKUP($B107,DISPONIBILITA!N$4:$FT$70,3,0))</f>
        <v>0</v>
      </c>
    </row>
    <row r="108" spans="1:8">
      <c r="A108" s="129" t="str">
        <f t="shared" si="4"/>
        <v/>
      </c>
      <c r="B108" s="130" t="s">
        <v>401</v>
      </c>
      <c r="C108" s="129">
        <f t="shared" si="5"/>
        <v>0</v>
      </c>
      <c r="D108">
        <f>IF(ISERROR(VLOOKUP($B108,DISPONIBILITA!B$4:$FT$70,3,0)),0,VLOOKUP($B108,DISPONIBILITA!B$4:$FT$70,3,0))</f>
        <v>0</v>
      </c>
      <c r="E108">
        <f>IF(ISERROR(VLOOKUP(B108,DISPONIBILITA!E$4:$FT$70,3,0)),0,VLOOKUP(B108,DISPONIBILITA!E$4:$FT$70,3,0))</f>
        <v>0</v>
      </c>
      <c r="F108">
        <f>IF(ISERROR(VLOOKUP($B108,DISPONIBILITA!H$4:$FT$70,3,0)),0,VLOOKUP($B108,DISPONIBILITA!H$4:$FT$70,3,0))</f>
        <v>0</v>
      </c>
      <c r="G108">
        <f>IF(ISERROR(VLOOKUP($B108,DISPONIBILITA!K$4:$FT$70,3,0)),0,VLOOKUP($B108,DISPONIBILITA!K$4:$FT$70,3,0))</f>
        <v>0</v>
      </c>
      <c r="H108">
        <f>IF(ISERROR(VLOOKUP($B108,DISPONIBILITA!N$4:$FT$70,3,0)),0,VLOOKUP($B108,DISPONIBILITA!N$4:$FT$70,3,0))</f>
        <v>0</v>
      </c>
    </row>
    <row r="109" spans="1:8">
      <c r="A109" s="129" t="str">
        <f t="shared" si="4"/>
        <v/>
      </c>
      <c r="B109" s="130" t="s">
        <v>402</v>
      </c>
      <c r="C109" s="129">
        <f t="shared" si="5"/>
        <v>0</v>
      </c>
      <c r="D109">
        <f>IF(ISERROR(VLOOKUP($B109,DISPONIBILITA!B$4:$FT$70,3,0)),0,VLOOKUP($B109,DISPONIBILITA!B$4:$FT$70,3,0))</f>
        <v>0</v>
      </c>
      <c r="E109">
        <f>IF(ISERROR(VLOOKUP(B109,DISPONIBILITA!E$4:$FT$70,3,0)),0,VLOOKUP(B109,DISPONIBILITA!E$4:$FT$70,3,0))</f>
        <v>0</v>
      </c>
      <c r="F109">
        <f>IF(ISERROR(VLOOKUP($B109,DISPONIBILITA!H$4:$FT$70,3,0)),0,VLOOKUP($B109,DISPONIBILITA!H$4:$FT$70,3,0))</f>
        <v>0</v>
      </c>
      <c r="G109">
        <f>IF(ISERROR(VLOOKUP($B109,DISPONIBILITA!K$4:$FT$70,3,0)),0,VLOOKUP($B109,DISPONIBILITA!K$4:$FT$70,3,0))</f>
        <v>0</v>
      </c>
      <c r="H109">
        <f>IF(ISERROR(VLOOKUP($B109,DISPONIBILITA!N$4:$FT$70,3,0)),0,VLOOKUP($B109,DISPONIBILITA!N$4:$FT$70,3,0))</f>
        <v>0</v>
      </c>
    </row>
    <row r="110" spans="1:8">
      <c r="A110" s="129" t="str">
        <f t="shared" si="4"/>
        <v/>
      </c>
      <c r="B110" s="130" t="s">
        <v>403</v>
      </c>
      <c r="C110" s="129">
        <f t="shared" si="5"/>
        <v>0</v>
      </c>
      <c r="D110">
        <f>IF(ISERROR(VLOOKUP($B110,DISPONIBILITA!B$4:$FT$70,3,0)),0,VLOOKUP($B110,DISPONIBILITA!B$4:$FT$70,3,0))</f>
        <v>0</v>
      </c>
      <c r="E110">
        <f>IF(ISERROR(VLOOKUP(B110,DISPONIBILITA!E$4:$FT$70,3,0)),0,VLOOKUP(B110,DISPONIBILITA!E$4:$FT$70,3,0))</f>
        <v>0</v>
      </c>
      <c r="F110">
        <f>IF(ISERROR(VLOOKUP($B110,DISPONIBILITA!H$4:$FT$70,3,0)),0,VLOOKUP($B110,DISPONIBILITA!H$4:$FT$70,3,0))</f>
        <v>0</v>
      </c>
      <c r="G110">
        <f>IF(ISERROR(VLOOKUP($B110,DISPONIBILITA!K$4:$FT$70,3,0)),0,VLOOKUP($B110,DISPONIBILITA!K$4:$FT$70,3,0))</f>
        <v>0</v>
      </c>
      <c r="H110">
        <f>IF(ISERROR(VLOOKUP($B110,DISPONIBILITA!N$4:$FT$70,3,0)),0,VLOOKUP($B110,DISPONIBILITA!N$4:$FT$70,3,0))</f>
        <v>0</v>
      </c>
    </row>
    <row r="111" spans="1:8">
      <c r="A111" s="129" t="str">
        <f t="shared" si="4"/>
        <v/>
      </c>
      <c r="B111" s="130" t="s">
        <v>404</v>
      </c>
      <c r="C111" s="129">
        <f t="shared" si="5"/>
        <v>0</v>
      </c>
      <c r="D111">
        <f>IF(ISERROR(VLOOKUP($B111,DISPONIBILITA!B$4:$FT$70,3,0)),0,VLOOKUP($B111,DISPONIBILITA!B$4:$FT$70,3,0))</f>
        <v>0</v>
      </c>
      <c r="E111">
        <f>IF(ISERROR(VLOOKUP(B111,DISPONIBILITA!E$4:$FT$70,3,0)),0,VLOOKUP(B111,DISPONIBILITA!E$4:$FT$70,3,0))</f>
        <v>0</v>
      </c>
      <c r="F111">
        <f>IF(ISERROR(VLOOKUP($B111,DISPONIBILITA!H$4:$FT$70,3,0)),0,VLOOKUP($B111,DISPONIBILITA!H$4:$FT$70,3,0))</f>
        <v>0</v>
      </c>
      <c r="G111">
        <f>IF(ISERROR(VLOOKUP($B111,DISPONIBILITA!K$4:$FT$70,3,0)),0,VLOOKUP($B111,DISPONIBILITA!K$4:$FT$70,3,0))</f>
        <v>0</v>
      </c>
      <c r="H111">
        <f>IF(ISERROR(VLOOKUP($B111,DISPONIBILITA!N$4:$FT$70,3,0)),0,VLOOKUP($B111,DISPONIBILITA!N$4:$FT$70,3,0))</f>
        <v>0</v>
      </c>
    </row>
    <row r="112" spans="1:8">
      <c r="A112" s="129" t="str">
        <f t="shared" si="4"/>
        <v/>
      </c>
      <c r="B112" s="130" t="s">
        <v>405</v>
      </c>
      <c r="C112" s="129">
        <f t="shared" si="5"/>
        <v>0</v>
      </c>
      <c r="D112">
        <f>IF(ISERROR(VLOOKUP($B112,DISPONIBILITA!B$4:$FT$70,3,0)),0,VLOOKUP($B112,DISPONIBILITA!B$4:$FT$70,3,0))</f>
        <v>0</v>
      </c>
      <c r="E112">
        <f>IF(ISERROR(VLOOKUP(B112,DISPONIBILITA!E$4:$FT$70,3,0)),0,VLOOKUP(B112,DISPONIBILITA!E$4:$FT$70,3,0))</f>
        <v>0</v>
      </c>
      <c r="F112">
        <f>IF(ISERROR(VLOOKUP($B112,DISPONIBILITA!H$4:$FT$70,3,0)),0,VLOOKUP($B112,DISPONIBILITA!H$4:$FT$70,3,0))</f>
        <v>0</v>
      </c>
      <c r="G112">
        <f>IF(ISERROR(VLOOKUP($B112,DISPONIBILITA!K$4:$FT$70,3,0)),0,VLOOKUP($B112,DISPONIBILITA!K$4:$FT$70,3,0))</f>
        <v>0</v>
      </c>
      <c r="H112">
        <f>IF(ISERROR(VLOOKUP($B112,DISPONIBILITA!N$4:$FT$70,3,0)),0,VLOOKUP($B112,DISPONIBILITA!N$4:$FT$70,3,0))</f>
        <v>0</v>
      </c>
    </row>
    <row r="113" spans="1:8">
      <c r="A113" s="129" t="str">
        <f t="shared" si="4"/>
        <v/>
      </c>
      <c r="B113" s="130" t="s">
        <v>406</v>
      </c>
      <c r="C113" s="129">
        <f t="shared" si="5"/>
        <v>0</v>
      </c>
      <c r="D113">
        <f>IF(ISERROR(VLOOKUP($B113,DISPONIBILITA!B$4:$FT$70,3,0)),0,VLOOKUP($B113,DISPONIBILITA!B$4:$FT$70,3,0))</f>
        <v>0</v>
      </c>
      <c r="E113">
        <f>IF(ISERROR(VLOOKUP(B113,DISPONIBILITA!E$4:$FT$70,3,0)),0,VLOOKUP(B113,DISPONIBILITA!E$4:$FT$70,3,0))</f>
        <v>0</v>
      </c>
      <c r="F113">
        <f>IF(ISERROR(VLOOKUP($B113,DISPONIBILITA!H$4:$FT$70,3,0)),0,VLOOKUP($B113,DISPONIBILITA!H$4:$FT$70,3,0))</f>
        <v>0</v>
      </c>
      <c r="G113">
        <f>IF(ISERROR(VLOOKUP($B113,DISPONIBILITA!K$4:$FT$70,3,0)),0,VLOOKUP($B113,DISPONIBILITA!K$4:$FT$70,3,0))</f>
        <v>0</v>
      </c>
      <c r="H113">
        <f>IF(ISERROR(VLOOKUP($B113,DISPONIBILITA!N$4:$FT$70,3,0)),0,VLOOKUP($B113,DISPONIBILITA!N$4:$FT$70,3,0))</f>
        <v>0</v>
      </c>
    </row>
    <row r="114" spans="1:8">
      <c r="A114" s="129" t="str">
        <f t="shared" si="4"/>
        <v/>
      </c>
      <c r="B114" s="130" t="s">
        <v>407</v>
      </c>
      <c r="C114" s="129">
        <f t="shared" si="5"/>
        <v>0</v>
      </c>
      <c r="D114">
        <f>IF(ISERROR(VLOOKUP($B114,DISPONIBILITA!B$4:$FT$70,3,0)),0,VLOOKUP($B114,DISPONIBILITA!B$4:$FT$70,3,0))</f>
        <v>0</v>
      </c>
      <c r="E114">
        <f>IF(ISERROR(VLOOKUP(B114,DISPONIBILITA!E$4:$FT$70,3,0)),0,VLOOKUP(B114,DISPONIBILITA!E$4:$FT$70,3,0))</f>
        <v>0</v>
      </c>
      <c r="F114">
        <f>IF(ISERROR(VLOOKUP($B114,DISPONIBILITA!H$4:$FT$70,3,0)),0,VLOOKUP($B114,DISPONIBILITA!H$4:$FT$70,3,0))</f>
        <v>0</v>
      </c>
      <c r="G114">
        <f>IF(ISERROR(VLOOKUP($B114,DISPONIBILITA!K$4:$FT$70,3,0)),0,VLOOKUP($B114,DISPONIBILITA!K$4:$FT$70,3,0))</f>
        <v>0</v>
      </c>
      <c r="H114">
        <f>IF(ISERROR(VLOOKUP($B114,DISPONIBILITA!N$4:$FT$70,3,0)),0,VLOOKUP($B114,DISPONIBILITA!N$4:$FT$70,3,0))</f>
        <v>0</v>
      </c>
    </row>
    <row r="115" spans="1:8">
      <c r="A115" s="129" t="str">
        <f t="shared" si="4"/>
        <v/>
      </c>
      <c r="B115" s="130" t="s">
        <v>408</v>
      </c>
      <c r="C115" s="129">
        <f t="shared" si="5"/>
        <v>0</v>
      </c>
      <c r="D115">
        <f>IF(ISERROR(VLOOKUP($B115,DISPONIBILITA!B$4:$FT$70,3,0)),0,VLOOKUP($B115,DISPONIBILITA!B$4:$FT$70,3,0))</f>
        <v>0</v>
      </c>
      <c r="E115">
        <f>IF(ISERROR(VLOOKUP(B115,DISPONIBILITA!E$4:$FT$70,3,0)),0,VLOOKUP(B115,DISPONIBILITA!E$4:$FT$70,3,0))</f>
        <v>0</v>
      </c>
      <c r="F115">
        <f>IF(ISERROR(VLOOKUP($B115,DISPONIBILITA!H$4:$FT$70,3,0)),0,VLOOKUP($B115,DISPONIBILITA!H$4:$FT$70,3,0))</f>
        <v>0</v>
      </c>
      <c r="G115">
        <f>IF(ISERROR(VLOOKUP($B115,DISPONIBILITA!K$4:$FT$70,3,0)),0,VLOOKUP($B115,DISPONIBILITA!K$4:$FT$70,3,0))</f>
        <v>0</v>
      </c>
      <c r="H115">
        <f>IF(ISERROR(VLOOKUP($B115,DISPONIBILITA!N$4:$FT$70,3,0)),0,VLOOKUP($B115,DISPONIBILITA!N$4:$FT$70,3,0))</f>
        <v>0</v>
      </c>
    </row>
    <row r="116" spans="1:8">
      <c r="A116" s="129" t="str">
        <f t="shared" si="4"/>
        <v/>
      </c>
      <c r="B116" s="130" t="s">
        <v>409</v>
      </c>
      <c r="C116" s="129">
        <f t="shared" si="5"/>
        <v>0</v>
      </c>
      <c r="D116">
        <f>IF(ISERROR(VLOOKUP($B116,DISPONIBILITA!B$4:$FT$70,3,0)),0,VLOOKUP($B116,DISPONIBILITA!B$4:$FT$70,3,0))</f>
        <v>0</v>
      </c>
      <c r="E116">
        <f>IF(ISERROR(VLOOKUP(B116,DISPONIBILITA!E$4:$FT$70,3,0)),0,VLOOKUP(B116,DISPONIBILITA!E$4:$FT$70,3,0))</f>
        <v>0</v>
      </c>
      <c r="F116">
        <f>IF(ISERROR(VLOOKUP($B116,DISPONIBILITA!H$4:$FT$70,3,0)),0,VLOOKUP($B116,DISPONIBILITA!H$4:$FT$70,3,0))</f>
        <v>0</v>
      </c>
      <c r="G116">
        <f>IF(ISERROR(VLOOKUP($B116,DISPONIBILITA!K$4:$FT$70,3,0)),0,VLOOKUP($B116,DISPONIBILITA!K$4:$FT$70,3,0))</f>
        <v>0</v>
      </c>
      <c r="H116">
        <f>IF(ISERROR(VLOOKUP($B116,DISPONIBILITA!N$4:$FT$70,3,0)),0,VLOOKUP($B116,DISPONIBILITA!N$4:$FT$70,3,0))</f>
        <v>0</v>
      </c>
    </row>
    <row r="117" spans="1:8">
      <c r="A117" s="129" t="str">
        <f t="shared" si="4"/>
        <v/>
      </c>
      <c r="B117" s="130" t="s">
        <v>25</v>
      </c>
      <c r="C117" s="129">
        <f t="shared" si="5"/>
        <v>0</v>
      </c>
      <c r="D117">
        <f>IF(ISERROR(VLOOKUP($B117,DISPONIBILITA!B$4:$FT$70,3,0)),0,VLOOKUP($B117,DISPONIBILITA!B$4:$FT$70,3,0))</f>
        <v>0</v>
      </c>
      <c r="E117">
        <f>IF(ISERROR(VLOOKUP(B117,DISPONIBILITA!E$4:$FT$70,3,0)),0,VLOOKUP(B117,DISPONIBILITA!E$4:$FT$70,3,0))</f>
        <v>0</v>
      </c>
      <c r="F117">
        <f>IF(ISERROR(VLOOKUP($B117,DISPONIBILITA!H$4:$FT$70,3,0)),0,VLOOKUP($B117,DISPONIBILITA!H$4:$FT$70,3,0))</f>
        <v>0</v>
      </c>
      <c r="G117">
        <f>IF(ISERROR(VLOOKUP($B117,DISPONIBILITA!K$4:$FT$70,3,0)),0,VLOOKUP($B117,DISPONIBILITA!K$4:$FT$70,3,0))</f>
        <v>0</v>
      </c>
      <c r="H117">
        <f>IF(ISERROR(VLOOKUP($B117,DISPONIBILITA!N$4:$FT$70,3,0)),0,VLOOKUP($B117,DISPONIBILITA!N$4:$FT$70,3,0))</f>
        <v>0</v>
      </c>
    </row>
    <row r="118" spans="1:8">
      <c r="A118" s="129" t="str">
        <f t="shared" si="4"/>
        <v/>
      </c>
      <c r="B118" s="130" t="s">
        <v>410</v>
      </c>
      <c r="C118" s="129">
        <f t="shared" si="5"/>
        <v>0</v>
      </c>
      <c r="D118">
        <f>IF(ISERROR(VLOOKUP($B118,DISPONIBILITA!B$4:$FT$70,3,0)),0,VLOOKUP($B118,DISPONIBILITA!B$4:$FT$70,3,0))</f>
        <v>0</v>
      </c>
      <c r="E118">
        <f>IF(ISERROR(VLOOKUP(B118,DISPONIBILITA!E$4:$FT$70,3,0)),0,VLOOKUP(B118,DISPONIBILITA!E$4:$FT$70,3,0))</f>
        <v>0</v>
      </c>
      <c r="F118">
        <f>IF(ISERROR(VLOOKUP($B118,DISPONIBILITA!H$4:$FT$70,3,0)),0,VLOOKUP($B118,DISPONIBILITA!H$4:$FT$70,3,0))</f>
        <v>0</v>
      </c>
      <c r="G118">
        <f>IF(ISERROR(VLOOKUP($B118,DISPONIBILITA!K$4:$FT$70,3,0)),0,VLOOKUP($B118,DISPONIBILITA!K$4:$FT$70,3,0))</f>
        <v>0</v>
      </c>
      <c r="H118">
        <f>IF(ISERROR(VLOOKUP($B118,DISPONIBILITA!N$4:$FT$70,3,0)),0,VLOOKUP($B118,DISPONIBILITA!N$4:$FT$70,3,0))</f>
        <v>0</v>
      </c>
    </row>
    <row r="119" spans="1:8">
      <c r="A119" s="129" t="str">
        <f t="shared" si="4"/>
        <v/>
      </c>
      <c r="B119" s="130" t="s">
        <v>411</v>
      </c>
      <c r="C119" s="129">
        <f t="shared" si="5"/>
        <v>0</v>
      </c>
      <c r="D119">
        <f>IF(ISERROR(VLOOKUP($B119,DISPONIBILITA!B$4:$FT$70,3,0)),0,VLOOKUP($B119,DISPONIBILITA!B$4:$FT$70,3,0))</f>
        <v>0</v>
      </c>
      <c r="E119">
        <f>IF(ISERROR(VLOOKUP(B119,DISPONIBILITA!E$4:$FT$70,3,0)),0,VLOOKUP(B119,DISPONIBILITA!E$4:$FT$70,3,0))</f>
        <v>0</v>
      </c>
      <c r="F119">
        <f>IF(ISERROR(VLOOKUP($B119,DISPONIBILITA!H$4:$FT$70,3,0)),0,VLOOKUP($B119,DISPONIBILITA!H$4:$FT$70,3,0))</f>
        <v>0</v>
      </c>
      <c r="G119">
        <f>IF(ISERROR(VLOOKUP($B119,DISPONIBILITA!K$4:$FT$70,3,0)),0,VLOOKUP($B119,DISPONIBILITA!K$4:$FT$70,3,0))</f>
        <v>0</v>
      </c>
      <c r="H119">
        <f>IF(ISERROR(VLOOKUP($B119,DISPONIBILITA!N$4:$FT$70,3,0)),0,VLOOKUP($B119,DISPONIBILITA!N$4:$FT$70,3,0))</f>
        <v>0</v>
      </c>
    </row>
    <row r="120" spans="1:8">
      <c r="A120" s="129" t="str">
        <f t="shared" si="4"/>
        <v/>
      </c>
      <c r="B120" s="130" t="s">
        <v>412</v>
      </c>
      <c r="C120" s="129">
        <f t="shared" si="5"/>
        <v>0</v>
      </c>
      <c r="D120">
        <f>IF(ISERROR(VLOOKUP($B120,DISPONIBILITA!B$4:$FT$70,3,0)),0,VLOOKUP($B120,DISPONIBILITA!B$4:$FT$70,3,0))</f>
        <v>0</v>
      </c>
      <c r="E120">
        <f>IF(ISERROR(VLOOKUP(B120,DISPONIBILITA!E$4:$FT$70,3,0)),0,VLOOKUP(B120,DISPONIBILITA!E$4:$FT$70,3,0))</f>
        <v>0</v>
      </c>
      <c r="F120">
        <f>IF(ISERROR(VLOOKUP($B120,DISPONIBILITA!H$4:$FT$70,3,0)),0,VLOOKUP($B120,DISPONIBILITA!H$4:$FT$70,3,0))</f>
        <v>0</v>
      </c>
      <c r="G120">
        <f>IF(ISERROR(VLOOKUP($B120,DISPONIBILITA!K$4:$FT$70,3,0)),0,VLOOKUP($B120,DISPONIBILITA!K$4:$FT$70,3,0))</f>
        <v>0</v>
      </c>
      <c r="H120">
        <f>IF(ISERROR(VLOOKUP($B120,DISPONIBILITA!N$4:$FT$70,3,0)),0,VLOOKUP($B120,DISPONIBILITA!N$4:$FT$70,3,0))</f>
        <v>0</v>
      </c>
    </row>
    <row r="121" spans="1:8">
      <c r="A121" s="129" t="str">
        <f t="shared" si="4"/>
        <v/>
      </c>
      <c r="B121" s="130" t="s">
        <v>31</v>
      </c>
      <c r="C121" s="129">
        <f t="shared" si="5"/>
        <v>0</v>
      </c>
      <c r="D121">
        <f>IF(ISERROR(VLOOKUP($B121,DISPONIBILITA!B$4:$FT$70,3,0)),0,VLOOKUP($B121,DISPONIBILITA!B$4:$FT$70,3,0))</f>
        <v>0</v>
      </c>
      <c r="E121">
        <f>IF(ISERROR(VLOOKUP(B121,DISPONIBILITA!E$4:$FT$70,3,0)),0,VLOOKUP(B121,DISPONIBILITA!E$4:$FT$70,3,0))</f>
        <v>0</v>
      </c>
      <c r="F121">
        <f>IF(ISERROR(VLOOKUP($B121,DISPONIBILITA!H$4:$FT$70,3,0)),0,VLOOKUP($B121,DISPONIBILITA!H$4:$FT$70,3,0))</f>
        <v>0</v>
      </c>
      <c r="G121">
        <f>IF(ISERROR(VLOOKUP($B121,DISPONIBILITA!K$4:$FT$70,3,0)),0,VLOOKUP($B121,DISPONIBILITA!K$4:$FT$70,3,0))</f>
        <v>0</v>
      </c>
      <c r="H121">
        <f>IF(ISERROR(VLOOKUP($B121,DISPONIBILITA!N$4:$FT$70,3,0)),0,VLOOKUP($B121,DISPONIBILITA!N$4:$FT$70,3,0))</f>
        <v>0</v>
      </c>
    </row>
    <row r="122" spans="1:8">
      <c r="A122" s="129" t="str">
        <f t="shared" si="4"/>
        <v/>
      </c>
      <c r="B122" s="130" t="s">
        <v>413</v>
      </c>
      <c r="C122" s="129">
        <f t="shared" si="5"/>
        <v>0</v>
      </c>
      <c r="D122">
        <f>IF(ISERROR(VLOOKUP($B122,DISPONIBILITA!B$4:$FT$70,3,0)),0,VLOOKUP($B122,DISPONIBILITA!B$4:$FT$70,3,0))</f>
        <v>0</v>
      </c>
      <c r="E122">
        <f>IF(ISERROR(VLOOKUP(B122,DISPONIBILITA!E$4:$FT$70,3,0)),0,VLOOKUP(B122,DISPONIBILITA!E$4:$FT$70,3,0))</f>
        <v>0</v>
      </c>
      <c r="F122">
        <f>IF(ISERROR(VLOOKUP($B122,DISPONIBILITA!H$4:$FT$70,3,0)),0,VLOOKUP($B122,DISPONIBILITA!H$4:$FT$70,3,0))</f>
        <v>0</v>
      </c>
      <c r="G122">
        <f>IF(ISERROR(VLOOKUP($B122,DISPONIBILITA!K$4:$FT$70,3,0)),0,VLOOKUP($B122,DISPONIBILITA!K$4:$FT$70,3,0))</f>
        <v>0</v>
      </c>
      <c r="H122">
        <f>IF(ISERROR(VLOOKUP($B122,DISPONIBILITA!N$4:$FT$70,3,0)),0,VLOOKUP($B122,DISPONIBILITA!N$4:$FT$70,3,0))</f>
        <v>0</v>
      </c>
    </row>
    <row r="123" spans="1:8">
      <c r="A123" s="129" t="str">
        <f t="shared" si="4"/>
        <v/>
      </c>
      <c r="B123" s="130" t="s">
        <v>414</v>
      </c>
      <c r="C123" s="129">
        <f t="shared" si="5"/>
        <v>0</v>
      </c>
      <c r="D123">
        <f>IF(ISERROR(VLOOKUP($B123,DISPONIBILITA!B$4:$FT$70,3,0)),0,VLOOKUP($B123,DISPONIBILITA!B$4:$FT$70,3,0))</f>
        <v>0</v>
      </c>
      <c r="E123">
        <f>IF(ISERROR(VLOOKUP(B123,DISPONIBILITA!E$4:$FT$70,3,0)),0,VLOOKUP(B123,DISPONIBILITA!E$4:$FT$70,3,0))</f>
        <v>0</v>
      </c>
      <c r="F123">
        <f>IF(ISERROR(VLOOKUP($B123,DISPONIBILITA!H$4:$FT$70,3,0)),0,VLOOKUP($B123,DISPONIBILITA!H$4:$FT$70,3,0))</f>
        <v>0</v>
      </c>
      <c r="G123">
        <f>IF(ISERROR(VLOOKUP($B123,DISPONIBILITA!K$4:$FT$70,3,0)),0,VLOOKUP($B123,DISPONIBILITA!K$4:$FT$70,3,0))</f>
        <v>0</v>
      </c>
      <c r="H123">
        <f>IF(ISERROR(VLOOKUP($B123,DISPONIBILITA!N$4:$FT$70,3,0)),0,VLOOKUP($B123,DISPONIBILITA!N$4:$FT$70,3,0))</f>
        <v>0</v>
      </c>
    </row>
    <row r="124" spans="1:8">
      <c r="A124" s="129" t="str">
        <f t="shared" si="4"/>
        <v/>
      </c>
      <c r="B124" s="130" t="s">
        <v>37</v>
      </c>
      <c r="C124" s="129">
        <f t="shared" si="5"/>
        <v>0</v>
      </c>
      <c r="D124">
        <f>IF(ISERROR(VLOOKUP($B124,DISPONIBILITA!B$4:$FT$70,3,0)),0,VLOOKUP($B124,DISPONIBILITA!B$4:$FT$70,3,0))</f>
        <v>0</v>
      </c>
      <c r="E124">
        <f>IF(ISERROR(VLOOKUP(B124,DISPONIBILITA!E$4:$FT$70,3,0)),0,VLOOKUP(B124,DISPONIBILITA!E$4:$FT$70,3,0))</f>
        <v>0</v>
      </c>
      <c r="F124">
        <f>IF(ISERROR(VLOOKUP($B124,DISPONIBILITA!H$4:$FT$70,3,0)),0,VLOOKUP($B124,DISPONIBILITA!H$4:$FT$70,3,0))</f>
        <v>0</v>
      </c>
      <c r="G124">
        <f>IF(ISERROR(VLOOKUP($B124,DISPONIBILITA!K$4:$FT$70,3,0)),0,VLOOKUP($B124,DISPONIBILITA!K$4:$FT$70,3,0))</f>
        <v>0</v>
      </c>
      <c r="H124">
        <f>IF(ISERROR(VLOOKUP($B124,DISPONIBILITA!N$4:$FT$70,3,0)),0,VLOOKUP($B124,DISPONIBILITA!N$4:$FT$70,3,0))</f>
        <v>0</v>
      </c>
    </row>
    <row r="125" spans="1:8">
      <c r="A125" s="129" t="str">
        <f t="shared" si="4"/>
        <v/>
      </c>
      <c r="B125" s="130" t="s">
        <v>415</v>
      </c>
      <c r="C125" s="129">
        <f t="shared" si="5"/>
        <v>0</v>
      </c>
      <c r="D125">
        <f>IF(ISERROR(VLOOKUP($B125,DISPONIBILITA!B$4:$FT$70,3,0)),0,VLOOKUP($B125,DISPONIBILITA!B$4:$FT$70,3,0))</f>
        <v>0</v>
      </c>
      <c r="E125">
        <f>IF(ISERROR(VLOOKUP(B125,DISPONIBILITA!E$4:$FT$70,3,0)),0,VLOOKUP(B125,DISPONIBILITA!E$4:$FT$70,3,0))</f>
        <v>0</v>
      </c>
      <c r="F125">
        <f>IF(ISERROR(VLOOKUP($B125,DISPONIBILITA!H$4:$FT$70,3,0)),0,VLOOKUP($B125,DISPONIBILITA!H$4:$FT$70,3,0))</f>
        <v>0</v>
      </c>
      <c r="G125">
        <f>IF(ISERROR(VLOOKUP($B125,DISPONIBILITA!K$4:$FT$70,3,0)),0,VLOOKUP($B125,DISPONIBILITA!K$4:$FT$70,3,0))</f>
        <v>0</v>
      </c>
      <c r="H125">
        <f>IF(ISERROR(VLOOKUP($B125,DISPONIBILITA!N$4:$FT$70,3,0)),0,VLOOKUP($B125,DISPONIBILITA!N$4:$FT$70,3,0))</f>
        <v>0</v>
      </c>
    </row>
    <row r="126" spans="1:8">
      <c r="A126" s="129" t="str">
        <f t="shared" si="4"/>
        <v/>
      </c>
      <c r="B126" s="130" t="s">
        <v>416</v>
      </c>
      <c r="C126" s="129">
        <f t="shared" si="5"/>
        <v>0</v>
      </c>
      <c r="D126">
        <f>IF(ISERROR(VLOOKUP($B126,DISPONIBILITA!B$4:$FT$70,3,0)),0,VLOOKUP($B126,DISPONIBILITA!B$4:$FT$70,3,0))</f>
        <v>0</v>
      </c>
      <c r="E126">
        <f>IF(ISERROR(VLOOKUP(B126,DISPONIBILITA!E$4:$FT$70,3,0)),0,VLOOKUP(B126,DISPONIBILITA!E$4:$FT$70,3,0))</f>
        <v>0</v>
      </c>
      <c r="F126">
        <f>IF(ISERROR(VLOOKUP($B126,DISPONIBILITA!H$4:$FT$70,3,0)),0,VLOOKUP($B126,DISPONIBILITA!H$4:$FT$70,3,0))</f>
        <v>0</v>
      </c>
      <c r="G126">
        <f>IF(ISERROR(VLOOKUP($B126,DISPONIBILITA!K$4:$FT$70,3,0)),0,VLOOKUP($B126,DISPONIBILITA!K$4:$FT$70,3,0))</f>
        <v>0</v>
      </c>
      <c r="H126">
        <f>IF(ISERROR(VLOOKUP($B126,DISPONIBILITA!N$4:$FT$70,3,0)),0,VLOOKUP($B126,DISPONIBILITA!N$4:$FT$70,3,0))</f>
        <v>0</v>
      </c>
    </row>
    <row r="127" spans="1:8">
      <c r="A127" s="129" t="str">
        <f t="shared" si="4"/>
        <v/>
      </c>
      <c r="B127" s="130" t="s">
        <v>417</v>
      </c>
      <c r="C127" s="129">
        <f t="shared" si="5"/>
        <v>0</v>
      </c>
      <c r="D127">
        <f>IF(ISERROR(VLOOKUP($B127,DISPONIBILITA!B$4:$FT$70,3,0)),0,VLOOKUP($B127,DISPONIBILITA!B$4:$FT$70,3,0))</f>
        <v>0</v>
      </c>
      <c r="E127">
        <f>IF(ISERROR(VLOOKUP(B127,DISPONIBILITA!E$4:$FT$70,3,0)),0,VLOOKUP(B127,DISPONIBILITA!E$4:$FT$70,3,0))</f>
        <v>0</v>
      </c>
      <c r="F127">
        <f>IF(ISERROR(VLOOKUP($B127,DISPONIBILITA!H$4:$FT$70,3,0)),0,VLOOKUP($B127,DISPONIBILITA!H$4:$FT$70,3,0))</f>
        <v>0</v>
      </c>
      <c r="G127">
        <f>IF(ISERROR(VLOOKUP($B127,DISPONIBILITA!K$4:$FT$70,3,0)),0,VLOOKUP($B127,DISPONIBILITA!K$4:$FT$70,3,0))</f>
        <v>0</v>
      </c>
      <c r="H127">
        <f>IF(ISERROR(VLOOKUP($B127,DISPONIBILITA!N$4:$FT$70,3,0)),0,VLOOKUP($B127,DISPONIBILITA!N$4:$FT$70,3,0))</f>
        <v>0</v>
      </c>
    </row>
    <row r="128" spans="1:8">
      <c r="A128" s="129" t="str">
        <f t="shared" si="4"/>
        <v/>
      </c>
      <c r="B128" s="130" t="s">
        <v>418</v>
      </c>
      <c r="C128" s="129">
        <f t="shared" si="5"/>
        <v>0</v>
      </c>
      <c r="D128">
        <f>IF(ISERROR(VLOOKUP($B128,DISPONIBILITA!B$4:$FT$70,3,0)),0,VLOOKUP($B128,DISPONIBILITA!B$4:$FT$70,3,0))</f>
        <v>0</v>
      </c>
      <c r="E128">
        <f>IF(ISERROR(VLOOKUP(B128,DISPONIBILITA!E$4:$FT$70,3,0)),0,VLOOKUP(B128,DISPONIBILITA!E$4:$FT$70,3,0))</f>
        <v>0</v>
      </c>
      <c r="F128">
        <f>IF(ISERROR(VLOOKUP($B128,DISPONIBILITA!H$4:$FT$70,3,0)),0,VLOOKUP($B128,DISPONIBILITA!H$4:$FT$70,3,0))</f>
        <v>0</v>
      </c>
      <c r="G128">
        <f>IF(ISERROR(VLOOKUP($B128,DISPONIBILITA!K$4:$FT$70,3,0)),0,VLOOKUP($B128,DISPONIBILITA!K$4:$FT$70,3,0))</f>
        <v>0</v>
      </c>
      <c r="H128">
        <f>IF(ISERROR(VLOOKUP($B128,DISPONIBILITA!N$4:$FT$70,3,0)),0,VLOOKUP($B128,DISPONIBILITA!N$4:$FT$70,3,0))</f>
        <v>0</v>
      </c>
    </row>
    <row r="129" spans="1:8">
      <c r="A129" s="129" t="str">
        <f t="shared" si="4"/>
        <v/>
      </c>
      <c r="B129" s="130" t="s">
        <v>419</v>
      </c>
      <c r="C129" s="129">
        <f t="shared" si="5"/>
        <v>0</v>
      </c>
      <c r="D129">
        <f>IF(ISERROR(VLOOKUP($B129,DISPONIBILITA!B$4:$FT$70,3,0)),0,VLOOKUP($B129,DISPONIBILITA!B$4:$FT$70,3,0))</f>
        <v>0</v>
      </c>
      <c r="E129">
        <f>IF(ISERROR(VLOOKUP(B129,DISPONIBILITA!E$4:$FT$70,3,0)),0,VLOOKUP(B129,DISPONIBILITA!E$4:$FT$70,3,0))</f>
        <v>0</v>
      </c>
      <c r="F129">
        <f>IF(ISERROR(VLOOKUP($B129,DISPONIBILITA!H$4:$FT$70,3,0)),0,VLOOKUP($B129,DISPONIBILITA!H$4:$FT$70,3,0))</f>
        <v>0</v>
      </c>
      <c r="G129">
        <f>IF(ISERROR(VLOOKUP($B129,DISPONIBILITA!K$4:$FT$70,3,0)),0,VLOOKUP($B129,DISPONIBILITA!K$4:$FT$70,3,0))</f>
        <v>0</v>
      </c>
      <c r="H129">
        <f>IF(ISERROR(VLOOKUP($B129,DISPONIBILITA!N$4:$FT$70,3,0)),0,VLOOKUP($B129,DISPONIBILITA!N$4:$FT$70,3,0))</f>
        <v>0</v>
      </c>
    </row>
    <row r="130" spans="1:8">
      <c r="A130" s="129" t="str">
        <f t="shared" ref="A130:A193" si="6">IF(C130=0,"",B130)</f>
        <v/>
      </c>
      <c r="B130" s="130" t="s">
        <v>420</v>
      </c>
      <c r="C130" s="129">
        <f t="shared" ref="C130:C193" si="7">SUM(D130:H130)</f>
        <v>0</v>
      </c>
      <c r="D130">
        <f>IF(ISERROR(VLOOKUP($B130,DISPONIBILITA!B$4:$FT$70,3,0)),0,VLOOKUP($B130,DISPONIBILITA!B$4:$FT$70,3,0))</f>
        <v>0</v>
      </c>
      <c r="E130">
        <f>IF(ISERROR(VLOOKUP(B130,DISPONIBILITA!E$4:$FT$70,3,0)),0,VLOOKUP(B130,DISPONIBILITA!E$4:$FT$70,3,0))</f>
        <v>0</v>
      </c>
      <c r="F130">
        <f>IF(ISERROR(VLOOKUP($B130,DISPONIBILITA!H$4:$FT$70,3,0)),0,VLOOKUP($B130,DISPONIBILITA!H$4:$FT$70,3,0))</f>
        <v>0</v>
      </c>
      <c r="G130">
        <f>IF(ISERROR(VLOOKUP($B130,DISPONIBILITA!K$4:$FT$70,3,0)),0,VLOOKUP($B130,DISPONIBILITA!K$4:$FT$70,3,0))</f>
        <v>0</v>
      </c>
      <c r="H130">
        <f>IF(ISERROR(VLOOKUP($B130,DISPONIBILITA!N$4:$FT$70,3,0)),0,VLOOKUP($B130,DISPONIBILITA!N$4:$FT$70,3,0))</f>
        <v>0</v>
      </c>
    </row>
    <row r="131" spans="1:8">
      <c r="A131" s="129" t="str">
        <f t="shared" si="6"/>
        <v/>
      </c>
      <c r="B131" s="130" t="s">
        <v>421</v>
      </c>
      <c r="C131" s="129">
        <f t="shared" si="7"/>
        <v>0</v>
      </c>
      <c r="D131">
        <f>IF(ISERROR(VLOOKUP($B131,DISPONIBILITA!B$4:$FT$70,3,0)),0,VLOOKUP($B131,DISPONIBILITA!B$4:$FT$70,3,0))</f>
        <v>0</v>
      </c>
      <c r="E131">
        <f>IF(ISERROR(VLOOKUP(B131,DISPONIBILITA!E$4:$FT$70,3,0)),0,VLOOKUP(B131,DISPONIBILITA!E$4:$FT$70,3,0))</f>
        <v>0</v>
      </c>
      <c r="F131">
        <f>IF(ISERROR(VLOOKUP($B131,DISPONIBILITA!H$4:$FT$70,3,0)),0,VLOOKUP($B131,DISPONIBILITA!H$4:$FT$70,3,0))</f>
        <v>0</v>
      </c>
      <c r="G131">
        <f>IF(ISERROR(VLOOKUP($B131,DISPONIBILITA!K$4:$FT$70,3,0)),0,VLOOKUP($B131,DISPONIBILITA!K$4:$FT$70,3,0))</f>
        <v>0</v>
      </c>
      <c r="H131">
        <f>IF(ISERROR(VLOOKUP($B131,DISPONIBILITA!N$4:$FT$70,3,0)),0,VLOOKUP($B131,DISPONIBILITA!N$4:$FT$70,3,0))</f>
        <v>0</v>
      </c>
    </row>
    <row r="132" spans="1:8">
      <c r="A132" s="129" t="str">
        <f t="shared" si="6"/>
        <v/>
      </c>
      <c r="B132" s="130" t="s">
        <v>422</v>
      </c>
      <c r="C132" s="129">
        <f t="shared" si="7"/>
        <v>0</v>
      </c>
      <c r="D132">
        <f>IF(ISERROR(VLOOKUP($B132,DISPONIBILITA!B$4:$FT$70,3,0)),0,VLOOKUP($B132,DISPONIBILITA!B$4:$FT$70,3,0))</f>
        <v>0</v>
      </c>
      <c r="E132">
        <f>IF(ISERROR(VLOOKUP(B132,DISPONIBILITA!E$4:$FT$70,3,0)),0,VLOOKUP(B132,DISPONIBILITA!E$4:$FT$70,3,0))</f>
        <v>0</v>
      </c>
      <c r="F132">
        <f>IF(ISERROR(VLOOKUP($B132,DISPONIBILITA!H$4:$FT$70,3,0)),0,VLOOKUP($B132,DISPONIBILITA!H$4:$FT$70,3,0))</f>
        <v>0</v>
      </c>
      <c r="G132">
        <f>IF(ISERROR(VLOOKUP($B132,DISPONIBILITA!K$4:$FT$70,3,0)),0,VLOOKUP($B132,DISPONIBILITA!K$4:$FT$70,3,0))</f>
        <v>0</v>
      </c>
      <c r="H132">
        <f>IF(ISERROR(VLOOKUP($B132,DISPONIBILITA!N$4:$FT$70,3,0)),0,VLOOKUP($B132,DISPONIBILITA!N$4:$FT$70,3,0))</f>
        <v>0</v>
      </c>
    </row>
    <row r="133" spans="1:8">
      <c r="A133" s="129" t="str">
        <f t="shared" si="6"/>
        <v/>
      </c>
      <c r="B133" s="130" t="s">
        <v>423</v>
      </c>
      <c r="C133" s="129">
        <f t="shared" si="7"/>
        <v>0</v>
      </c>
      <c r="D133">
        <f>IF(ISERROR(VLOOKUP($B133,DISPONIBILITA!B$4:$FT$70,3,0)),0,VLOOKUP($B133,DISPONIBILITA!B$4:$FT$70,3,0))</f>
        <v>0</v>
      </c>
      <c r="E133">
        <f>IF(ISERROR(VLOOKUP(B133,DISPONIBILITA!E$4:$FT$70,3,0)),0,VLOOKUP(B133,DISPONIBILITA!E$4:$FT$70,3,0))</f>
        <v>0</v>
      </c>
      <c r="F133">
        <f>IF(ISERROR(VLOOKUP($B133,DISPONIBILITA!H$4:$FT$70,3,0)),0,VLOOKUP($B133,DISPONIBILITA!H$4:$FT$70,3,0))</f>
        <v>0</v>
      </c>
      <c r="G133">
        <f>IF(ISERROR(VLOOKUP($B133,DISPONIBILITA!K$4:$FT$70,3,0)),0,VLOOKUP($B133,DISPONIBILITA!K$4:$FT$70,3,0))</f>
        <v>0</v>
      </c>
      <c r="H133">
        <f>IF(ISERROR(VLOOKUP($B133,DISPONIBILITA!N$4:$FT$70,3,0)),0,VLOOKUP($B133,DISPONIBILITA!N$4:$FT$70,3,0))</f>
        <v>0</v>
      </c>
    </row>
    <row r="134" spans="1:8">
      <c r="A134" s="129" t="str">
        <f t="shared" si="6"/>
        <v/>
      </c>
      <c r="B134" s="130" t="s">
        <v>424</v>
      </c>
      <c r="C134" s="129">
        <f t="shared" si="7"/>
        <v>0</v>
      </c>
      <c r="D134">
        <f>IF(ISERROR(VLOOKUP($B134,DISPONIBILITA!B$4:$FT$70,3,0)),0,VLOOKUP($B134,DISPONIBILITA!B$4:$FT$70,3,0))</f>
        <v>0</v>
      </c>
      <c r="E134">
        <f>IF(ISERROR(VLOOKUP(B134,DISPONIBILITA!E$4:$FT$70,3,0)),0,VLOOKUP(B134,DISPONIBILITA!E$4:$FT$70,3,0))</f>
        <v>0</v>
      </c>
      <c r="F134">
        <f>IF(ISERROR(VLOOKUP($B134,DISPONIBILITA!H$4:$FT$70,3,0)),0,VLOOKUP($B134,DISPONIBILITA!H$4:$FT$70,3,0))</f>
        <v>0</v>
      </c>
      <c r="G134">
        <f>IF(ISERROR(VLOOKUP($B134,DISPONIBILITA!K$4:$FT$70,3,0)),0,VLOOKUP($B134,DISPONIBILITA!K$4:$FT$70,3,0))</f>
        <v>0</v>
      </c>
      <c r="H134">
        <f>IF(ISERROR(VLOOKUP($B134,DISPONIBILITA!N$4:$FT$70,3,0)),0,VLOOKUP($B134,DISPONIBILITA!N$4:$FT$70,3,0))</f>
        <v>0</v>
      </c>
    </row>
    <row r="135" spans="1:8">
      <c r="A135" s="129" t="str">
        <f t="shared" si="6"/>
        <v/>
      </c>
      <c r="B135" s="130" t="s">
        <v>425</v>
      </c>
      <c r="C135" s="129">
        <f t="shared" si="7"/>
        <v>0</v>
      </c>
      <c r="D135">
        <f>IF(ISERROR(VLOOKUP($B135,DISPONIBILITA!B$4:$FT$70,3,0)),0,VLOOKUP($B135,DISPONIBILITA!B$4:$FT$70,3,0))</f>
        <v>0</v>
      </c>
      <c r="E135">
        <f>IF(ISERROR(VLOOKUP(B135,DISPONIBILITA!E$4:$FT$70,3,0)),0,VLOOKUP(B135,DISPONIBILITA!E$4:$FT$70,3,0))</f>
        <v>0</v>
      </c>
      <c r="F135">
        <f>IF(ISERROR(VLOOKUP($B135,DISPONIBILITA!H$4:$FT$70,3,0)),0,VLOOKUP($B135,DISPONIBILITA!H$4:$FT$70,3,0))</f>
        <v>0</v>
      </c>
      <c r="G135">
        <f>IF(ISERROR(VLOOKUP($B135,DISPONIBILITA!K$4:$FT$70,3,0)),0,VLOOKUP($B135,DISPONIBILITA!K$4:$FT$70,3,0))</f>
        <v>0</v>
      </c>
      <c r="H135">
        <f>IF(ISERROR(VLOOKUP($B135,DISPONIBILITA!N$4:$FT$70,3,0)),0,VLOOKUP($B135,DISPONIBILITA!N$4:$FT$70,3,0))</f>
        <v>0</v>
      </c>
    </row>
    <row r="136" spans="1:8">
      <c r="A136" s="129" t="str">
        <f t="shared" si="6"/>
        <v/>
      </c>
      <c r="B136" s="130" t="s">
        <v>426</v>
      </c>
      <c r="C136" s="129">
        <f t="shared" si="7"/>
        <v>0</v>
      </c>
      <c r="D136">
        <f>IF(ISERROR(VLOOKUP($B136,DISPONIBILITA!B$4:$FT$70,3,0)),0,VLOOKUP($B136,DISPONIBILITA!B$4:$FT$70,3,0))</f>
        <v>0</v>
      </c>
      <c r="E136">
        <f>IF(ISERROR(VLOOKUP(B136,DISPONIBILITA!E$4:$FT$70,3,0)),0,VLOOKUP(B136,DISPONIBILITA!E$4:$FT$70,3,0))</f>
        <v>0</v>
      </c>
      <c r="F136">
        <f>IF(ISERROR(VLOOKUP($B136,DISPONIBILITA!H$4:$FT$70,3,0)),0,VLOOKUP($B136,DISPONIBILITA!H$4:$FT$70,3,0))</f>
        <v>0</v>
      </c>
      <c r="G136">
        <f>IF(ISERROR(VLOOKUP($B136,DISPONIBILITA!K$4:$FT$70,3,0)),0,VLOOKUP($B136,DISPONIBILITA!K$4:$FT$70,3,0))</f>
        <v>0</v>
      </c>
      <c r="H136">
        <f>IF(ISERROR(VLOOKUP($B136,DISPONIBILITA!N$4:$FT$70,3,0)),0,VLOOKUP($B136,DISPONIBILITA!N$4:$FT$70,3,0))</f>
        <v>0</v>
      </c>
    </row>
    <row r="137" spans="1:8">
      <c r="A137" s="129" t="str">
        <f t="shared" si="6"/>
        <v/>
      </c>
      <c r="B137" s="130" t="s">
        <v>427</v>
      </c>
      <c r="C137" s="129">
        <f t="shared" si="7"/>
        <v>0</v>
      </c>
      <c r="D137">
        <f>IF(ISERROR(VLOOKUP($B137,DISPONIBILITA!B$4:$FT$70,3,0)),0,VLOOKUP($B137,DISPONIBILITA!B$4:$FT$70,3,0))</f>
        <v>0</v>
      </c>
      <c r="E137">
        <f>IF(ISERROR(VLOOKUP(B137,DISPONIBILITA!E$4:$FT$70,3,0)),0,VLOOKUP(B137,DISPONIBILITA!E$4:$FT$70,3,0))</f>
        <v>0</v>
      </c>
      <c r="F137">
        <f>IF(ISERROR(VLOOKUP($B137,DISPONIBILITA!H$4:$FT$70,3,0)),0,VLOOKUP($B137,DISPONIBILITA!H$4:$FT$70,3,0))</f>
        <v>0</v>
      </c>
      <c r="G137">
        <f>IF(ISERROR(VLOOKUP($B137,DISPONIBILITA!K$4:$FT$70,3,0)),0,VLOOKUP($B137,DISPONIBILITA!K$4:$FT$70,3,0))</f>
        <v>0</v>
      </c>
      <c r="H137">
        <f>IF(ISERROR(VLOOKUP($B137,DISPONIBILITA!N$4:$FT$70,3,0)),0,VLOOKUP($B137,DISPONIBILITA!N$4:$FT$70,3,0))</f>
        <v>0</v>
      </c>
    </row>
    <row r="138" spans="1:8">
      <c r="A138" s="129" t="str">
        <f t="shared" si="6"/>
        <v/>
      </c>
      <c r="B138" s="130" t="s">
        <v>428</v>
      </c>
      <c r="C138" s="129">
        <f t="shared" si="7"/>
        <v>0</v>
      </c>
      <c r="D138">
        <f>IF(ISERROR(VLOOKUP($B138,DISPONIBILITA!B$4:$FT$70,3,0)),0,VLOOKUP($B138,DISPONIBILITA!B$4:$FT$70,3,0))</f>
        <v>0</v>
      </c>
      <c r="E138">
        <f>IF(ISERROR(VLOOKUP(B138,DISPONIBILITA!E$4:$FT$70,3,0)),0,VLOOKUP(B138,DISPONIBILITA!E$4:$FT$70,3,0))</f>
        <v>0</v>
      </c>
      <c r="F138">
        <f>IF(ISERROR(VLOOKUP($B138,DISPONIBILITA!H$4:$FT$70,3,0)),0,VLOOKUP($B138,DISPONIBILITA!H$4:$FT$70,3,0))</f>
        <v>0</v>
      </c>
      <c r="G138">
        <f>IF(ISERROR(VLOOKUP($B138,DISPONIBILITA!K$4:$FT$70,3,0)),0,VLOOKUP($B138,DISPONIBILITA!K$4:$FT$70,3,0))</f>
        <v>0</v>
      </c>
      <c r="H138">
        <f>IF(ISERROR(VLOOKUP($B138,DISPONIBILITA!N$4:$FT$70,3,0)),0,VLOOKUP($B138,DISPONIBILITA!N$4:$FT$70,3,0))</f>
        <v>0</v>
      </c>
    </row>
    <row r="139" spans="1:8">
      <c r="A139" s="129" t="str">
        <f t="shared" si="6"/>
        <v/>
      </c>
      <c r="B139" s="130" t="s">
        <v>429</v>
      </c>
      <c r="C139" s="129">
        <f t="shared" si="7"/>
        <v>0</v>
      </c>
      <c r="D139">
        <f>IF(ISERROR(VLOOKUP($B139,DISPONIBILITA!B$4:$FT$70,3,0)),0,VLOOKUP($B139,DISPONIBILITA!B$4:$FT$70,3,0))</f>
        <v>0</v>
      </c>
      <c r="E139">
        <f>IF(ISERROR(VLOOKUP(B139,DISPONIBILITA!E$4:$FT$70,3,0)),0,VLOOKUP(B139,DISPONIBILITA!E$4:$FT$70,3,0))</f>
        <v>0</v>
      </c>
      <c r="F139">
        <f>IF(ISERROR(VLOOKUP($B139,DISPONIBILITA!H$4:$FT$70,3,0)),0,VLOOKUP($B139,DISPONIBILITA!H$4:$FT$70,3,0))</f>
        <v>0</v>
      </c>
      <c r="G139">
        <f>IF(ISERROR(VLOOKUP($B139,DISPONIBILITA!K$4:$FT$70,3,0)),0,VLOOKUP($B139,DISPONIBILITA!K$4:$FT$70,3,0))</f>
        <v>0</v>
      </c>
      <c r="H139">
        <f>IF(ISERROR(VLOOKUP($B139,DISPONIBILITA!N$4:$FT$70,3,0)),0,VLOOKUP($B139,DISPONIBILITA!N$4:$FT$70,3,0))</f>
        <v>0</v>
      </c>
    </row>
    <row r="140" spans="1:8">
      <c r="A140" s="129" t="str">
        <f t="shared" si="6"/>
        <v/>
      </c>
      <c r="B140" s="130" t="s">
        <v>430</v>
      </c>
      <c r="C140" s="129">
        <f t="shared" si="7"/>
        <v>0</v>
      </c>
      <c r="D140">
        <f>IF(ISERROR(VLOOKUP($B140,DISPONIBILITA!B$4:$FT$70,3,0)),0,VLOOKUP($B140,DISPONIBILITA!B$4:$FT$70,3,0))</f>
        <v>0</v>
      </c>
      <c r="E140">
        <f>IF(ISERROR(VLOOKUP(B140,DISPONIBILITA!E$4:$FT$70,3,0)),0,VLOOKUP(B140,DISPONIBILITA!E$4:$FT$70,3,0))</f>
        <v>0</v>
      </c>
      <c r="F140">
        <f>IF(ISERROR(VLOOKUP($B140,DISPONIBILITA!H$4:$FT$70,3,0)),0,VLOOKUP($B140,DISPONIBILITA!H$4:$FT$70,3,0))</f>
        <v>0</v>
      </c>
      <c r="G140">
        <f>IF(ISERROR(VLOOKUP($B140,DISPONIBILITA!K$4:$FT$70,3,0)),0,VLOOKUP($B140,DISPONIBILITA!K$4:$FT$70,3,0))</f>
        <v>0</v>
      </c>
      <c r="H140">
        <f>IF(ISERROR(VLOOKUP($B140,DISPONIBILITA!N$4:$FT$70,3,0)),0,VLOOKUP($B140,DISPONIBILITA!N$4:$FT$70,3,0))</f>
        <v>0</v>
      </c>
    </row>
    <row r="141" spans="1:8">
      <c r="A141" s="129" t="str">
        <f t="shared" si="6"/>
        <v/>
      </c>
      <c r="B141" s="130" t="s">
        <v>431</v>
      </c>
      <c r="C141" s="129">
        <f t="shared" si="7"/>
        <v>0</v>
      </c>
      <c r="D141">
        <f>IF(ISERROR(VLOOKUP($B141,DISPONIBILITA!B$4:$FT$70,3,0)),0,VLOOKUP($B141,DISPONIBILITA!B$4:$FT$70,3,0))</f>
        <v>0</v>
      </c>
      <c r="E141">
        <f>IF(ISERROR(VLOOKUP(B141,DISPONIBILITA!E$4:$FT$70,3,0)),0,VLOOKUP(B141,DISPONIBILITA!E$4:$FT$70,3,0))</f>
        <v>0</v>
      </c>
      <c r="F141">
        <f>IF(ISERROR(VLOOKUP($B141,DISPONIBILITA!H$4:$FT$70,3,0)),0,VLOOKUP($B141,DISPONIBILITA!H$4:$FT$70,3,0))</f>
        <v>0</v>
      </c>
      <c r="G141">
        <f>IF(ISERROR(VLOOKUP($B141,DISPONIBILITA!K$4:$FT$70,3,0)),0,VLOOKUP($B141,DISPONIBILITA!K$4:$FT$70,3,0))</f>
        <v>0</v>
      </c>
      <c r="H141">
        <f>IF(ISERROR(VLOOKUP($B141,DISPONIBILITA!N$4:$FT$70,3,0)),0,VLOOKUP($B141,DISPONIBILITA!N$4:$FT$70,3,0))</f>
        <v>0</v>
      </c>
    </row>
    <row r="142" spans="1:8">
      <c r="A142" s="129" t="str">
        <f t="shared" si="6"/>
        <v/>
      </c>
      <c r="B142" s="130" t="s">
        <v>43</v>
      </c>
      <c r="C142" s="129">
        <f t="shared" si="7"/>
        <v>0</v>
      </c>
      <c r="D142">
        <f>IF(ISERROR(VLOOKUP($B142,DISPONIBILITA!B$4:$FT$70,3,0)),0,VLOOKUP($B142,DISPONIBILITA!B$4:$FT$70,3,0))</f>
        <v>0</v>
      </c>
      <c r="E142">
        <f>IF(ISERROR(VLOOKUP(B142,DISPONIBILITA!E$4:$FT$70,3,0)),0,VLOOKUP(B142,DISPONIBILITA!E$4:$FT$70,3,0))</f>
        <v>0</v>
      </c>
      <c r="F142">
        <f>IF(ISERROR(VLOOKUP($B142,DISPONIBILITA!H$4:$FT$70,3,0)),0,VLOOKUP($B142,DISPONIBILITA!H$4:$FT$70,3,0))</f>
        <v>0</v>
      </c>
      <c r="G142">
        <f>IF(ISERROR(VLOOKUP($B142,DISPONIBILITA!K$4:$FT$70,3,0)),0,VLOOKUP($B142,DISPONIBILITA!K$4:$FT$70,3,0))</f>
        <v>0</v>
      </c>
      <c r="H142">
        <f>IF(ISERROR(VLOOKUP($B142,DISPONIBILITA!N$4:$FT$70,3,0)),0,VLOOKUP($B142,DISPONIBILITA!N$4:$FT$70,3,0))</f>
        <v>0</v>
      </c>
    </row>
    <row r="143" spans="1:8">
      <c r="A143" s="129" t="str">
        <f t="shared" si="6"/>
        <v/>
      </c>
      <c r="B143" s="130" t="s">
        <v>432</v>
      </c>
      <c r="C143" s="129">
        <f t="shared" si="7"/>
        <v>0</v>
      </c>
      <c r="D143">
        <f>IF(ISERROR(VLOOKUP($B143,DISPONIBILITA!B$4:$FT$70,3,0)),0,VLOOKUP($B143,DISPONIBILITA!B$4:$FT$70,3,0))</f>
        <v>0</v>
      </c>
      <c r="E143">
        <f>IF(ISERROR(VLOOKUP(B143,DISPONIBILITA!E$4:$FT$70,3,0)),0,VLOOKUP(B143,DISPONIBILITA!E$4:$FT$70,3,0))</f>
        <v>0</v>
      </c>
      <c r="F143">
        <f>IF(ISERROR(VLOOKUP($B143,DISPONIBILITA!H$4:$FT$70,3,0)),0,VLOOKUP($B143,DISPONIBILITA!H$4:$FT$70,3,0))</f>
        <v>0</v>
      </c>
      <c r="G143">
        <f>IF(ISERROR(VLOOKUP($B143,DISPONIBILITA!K$4:$FT$70,3,0)),0,VLOOKUP($B143,DISPONIBILITA!K$4:$FT$70,3,0))</f>
        <v>0</v>
      </c>
      <c r="H143">
        <f>IF(ISERROR(VLOOKUP($B143,DISPONIBILITA!N$4:$FT$70,3,0)),0,VLOOKUP($B143,DISPONIBILITA!N$4:$FT$70,3,0))</f>
        <v>0</v>
      </c>
    </row>
    <row r="144" spans="1:8">
      <c r="A144" s="129" t="str">
        <f t="shared" si="6"/>
        <v/>
      </c>
      <c r="B144" s="130" t="s">
        <v>433</v>
      </c>
      <c r="C144" s="129">
        <f t="shared" si="7"/>
        <v>0</v>
      </c>
      <c r="D144">
        <f>IF(ISERROR(VLOOKUP($B144,DISPONIBILITA!B$4:$FT$70,3,0)),0,VLOOKUP($B144,DISPONIBILITA!B$4:$FT$70,3,0))</f>
        <v>0</v>
      </c>
      <c r="E144">
        <f>IF(ISERROR(VLOOKUP(B144,DISPONIBILITA!E$4:$FT$70,3,0)),0,VLOOKUP(B144,DISPONIBILITA!E$4:$FT$70,3,0))</f>
        <v>0</v>
      </c>
      <c r="F144">
        <f>IF(ISERROR(VLOOKUP($B144,DISPONIBILITA!H$4:$FT$70,3,0)),0,VLOOKUP($B144,DISPONIBILITA!H$4:$FT$70,3,0))</f>
        <v>0</v>
      </c>
      <c r="G144">
        <f>IF(ISERROR(VLOOKUP($B144,DISPONIBILITA!K$4:$FT$70,3,0)),0,VLOOKUP($B144,DISPONIBILITA!K$4:$FT$70,3,0))</f>
        <v>0</v>
      </c>
      <c r="H144">
        <f>IF(ISERROR(VLOOKUP($B144,DISPONIBILITA!N$4:$FT$70,3,0)),0,VLOOKUP($B144,DISPONIBILITA!N$4:$FT$70,3,0))</f>
        <v>0</v>
      </c>
    </row>
    <row r="145" spans="1:8">
      <c r="A145" s="129" t="str">
        <f t="shared" si="6"/>
        <v/>
      </c>
      <c r="B145" s="130" t="s">
        <v>434</v>
      </c>
      <c r="C145" s="129">
        <f t="shared" si="7"/>
        <v>0</v>
      </c>
      <c r="D145">
        <f>IF(ISERROR(VLOOKUP($B145,DISPONIBILITA!B$4:$FT$70,3,0)),0,VLOOKUP($B145,DISPONIBILITA!B$4:$FT$70,3,0))</f>
        <v>0</v>
      </c>
      <c r="E145">
        <f>IF(ISERROR(VLOOKUP(B145,DISPONIBILITA!E$4:$FT$70,3,0)),0,VLOOKUP(B145,DISPONIBILITA!E$4:$FT$70,3,0))</f>
        <v>0</v>
      </c>
      <c r="F145">
        <f>IF(ISERROR(VLOOKUP($B145,DISPONIBILITA!H$4:$FT$70,3,0)),0,VLOOKUP($B145,DISPONIBILITA!H$4:$FT$70,3,0))</f>
        <v>0</v>
      </c>
      <c r="G145">
        <f>IF(ISERROR(VLOOKUP($B145,DISPONIBILITA!K$4:$FT$70,3,0)),0,VLOOKUP($B145,DISPONIBILITA!K$4:$FT$70,3,0))</f>
        <v>0</v>
      </c>
      <c r="H145">
        <f>IF(ISERROR(VLOOKUP($B145,DISPONIBILITA!N$4:$FT$70,3,0)),0,VLOOKUP($B145,DISPONIBILITA!N$4:$FT$70,3,0))</f>
        <v>0</v>
      </c>
    </row>
    <row r="146" spans="1:8">
      <c r="A146" s="129" t="str">
        <f t="shared" si="6"/>
        <v/>
      </c>
      <c r="B146" s="130" t="s">
        <v>435</v>
      </c>
      <c r="C146" s="129">
        <f t="shared" si="7"/>
        <v>0</v>
      </c>
      <c r="D146">
        <f>IF(ISERROR(VLOOKUP($B146,DISPONIBILITA!B$4:$FT$70,3,0)),0,VLOOKUP($B146,DISPONIBILITA!B$4:$FT$70,3,0))</f>
        <v>0</v>
      </c>
      <c r="E146">
        <f>IF(ISERROR(VLOOKUP(B146,DISPONIBILITA!E$4:$FT$70,3,0)),0,VLOOKUP(B146,DISPONIBILITA!E$4:$FT$70,3,0))</f>
        <v>0</v>
      </c>
      <c r="F146">
        <f>IF(ISERROR(VLOOKUP($B146,DISPONIBILITA!H$4:$FT$70,3,0)),0,VLOOKUP($B146,DISPONIBILITA!H$4:$FT$70,3,0))</f>
        <v>0</v>
      </c>
      <c r="G146">
        <f>IF(ISERROR(VLOOKUP($B146,DISPONIBILITA!K$4:$FT$70,3,0)),0,VLOOKUP($B146,DISPONIBILITA!K$4:$FT$70,3,0))</f>
        <v>0</v>
      </c>
      <c r="H146">
        <f>IF(ISERROR(VLOOKUP($B146,DISPONIBILITA!N$4:$FT$70,3,0)),0,VLOOKUP($B146,DISPONIBILITA!N$4:$FT$70,3,0))</f>
        <v>0</v>
      </c>
    </row>
    <row r="147" spans="1:8">
      <c r="A147" s="129" t="str">
        <f t="shared" si="6"/>
        <v/>
      </c>
      <c r="B147" s="130" t="s">
        <v>436</v>
      </c>
      <c r="C147" s="129">
        <f t="shared" si="7"/>
        <v>0</v>
      </c>
      <c r="D147">
        <f>IF(ISERROR(VLOOKUP($B147,DISPONIBILITA!B$4:$FT$70,3,0)),0,VLOOKUP($B147,DISPONIBILITA!B$4:$FT$70,3,0))</f>
        <v>0</v>
      </c>
      <c r="E147">
        <f>IF(ISERROR(VLOOKUP(B147,DISPONIBILITA!E$4:$FT$70,3,0)),0,VLOOKUP(B147,DISPONIBILITA!E$4:$FT$70,3,0))</f>
        <v>0</v>
      </c>
      <c r="F147">
        <f>IF(ISERROR(VLOOKUP($B147,DISPONIBILITA!H$4:$FT$70,3,0)),0,VLOOKUP($B147,DISPONIBILITA!H$4:$FT$70,3,0))</f>
        <v>0</v>
      </c>
      <c r="G147">
        <f>IF(ISERROR(VLOOKUP($B147,DISPONIBILITA!K$4:$FT$70,3,0)),0,VLOOKUP($B147,DISPONIBILITA!K$4:$FT$70,3,0))</f>
        <v>0</v>
      </c>
      <c r="H147">
        <f>IF(ISERROR(VLOOKUP($B147,DISPONIBILITA!N$4:$FT$70,3,0)),0,VLOOKUP($B147,DISPONIBILITA!N$4:$FT$70,3,0))</f>
        <v>0</v>
      </c>
    </row>
    <row r="148" spans="1:8">
      <c r="A148" s="129" t="str">
        <f t="shared" si="6"/>
        <v/>
      </c>
      <c r="B148" s="130" t="s">
        <v>50</v>
      </c>
      <c r="C148" s="129">
        <f t="shared" si="7"/>
        <v>0</v>
      </c>
      <c r="D148">
        <f>IF(ISERROR(VLOOKUP($B148,DISPONIBILITA!B$4:$FT$70,3,0)),0,VLOOKUP($B148,DISPONIBILITA!B$4:$FT$70,3,0))</f>
        <v>0</v>
      </c>
      <c r="E148">
        <f>IF(ISERROR(VLOOKUP(B148,DISPONIBILITA!E$4:$FT$70,3,0)),0,VLOOKUP(B148,DISPONIBILITA!E$4:$FT$70,3,0))</f>
        <v>0</v>
      </c>
      <c r="F148">
        <f>IF(ISERROR(VLOOKUP($B148,DISPONIBILITA!H$4:$FT$70,3,0)),0,VLOOKUP($B148,DISPONIBILITA!H$4:$FT$70,3,0))</f>
        <v>0</v>
      </c>
      <c r="G148">
        <f>IF(ISERROR(VLOOKUP($B148,DISPONIBILITA!K$4:$FT$70,3,0)),0,VLOOKUP($B148,DISPONIBILITA!K$4:$FT$70,3,0))</f>
        <v>0</v>
      </c>
      <c r="H148">
        <f>IF(ISERROR(VLOOKUP($B148,DISPONIBILITA!N$4:$FT$70,3,0)),0,VLOOKUP($B148,DISPONIBILITA!N$4:$FT$70,3,0))</f>
        <v>0</v>
      </c>
    </row>
    <row r="149" spans="1:8">
      <c r="A149" s="129" t="str">
        <f t="shared" si="6"/>
        <v/>
      </c>
      <c r="B149" s="130" t="s">
        <v>437</v>
      </c>
      <c r="C149" s="129">
        <f t="shared" si="7"/>
        <v>0</v>
      </c>
      <c r="D149">
        <f>IF(ISERROR(VLOOKUP($B149,DISPONIBILITA!B$4:$FT$70,3,0)),0,VLOOKUP($B149,DISPONIBILITA!B$4:$FT$70,3,0))</f>
        <v>0</v>
      </c>
      <c r="E149">
        <f>IF(ISERROR(VLOOKUP(B149,DISPONIBILITA!E$4:$FT$70,3,0)),0,VLOOKUP(B149,DISPONIBILITA!E$4:$FT$70,3,0))</f>
        <v>0</v>
      </c>
      <c r="F149">
        <f>IF(ISERROR(VLOOKUP($B149,DISPONIBILITA!H$4:$FT$70,3,0)),0,VLOOKUP($B149,DISPONIBILITA!H$4:$FT$70,3,0))</f>
        <v>0</v>
      </c>
      <c r="G149">
        <f>IF(ISERROR(VLOOKUP($B149,DISPONIBILITA!K$4:$FT$70,3,0)),0,VLOOKUP($B149,DISPONIBILITA!K$4:$FT$70,3,0))</f>
        <v>0</v>
      </c>
      <c r="H149">
        <f>IF(ISERROR(VLOOKUP($B149,DISPONIBILITA!N$4:$FT$70,3,0)),0,VLOOKUP($B149,DISPONIBILITA!N$4:$FT$70,3,0))</f>
        <v>0</v>
      </c>
    </row>
    <row r="150" spans="1:8">
      <c r="A150" s="129" t="str">
        <f t="shared" si="6"/>
        <v/>
      </c>
      <c r="B150" s="130" t="s">
        <v>438</v>
      </c>
      <c r="C150" s="129">
        <f t="shared" si="7"/>
        <v>0</v>
      </c>
      <c r="D150">
        <f>IF(ISERROR(VLOOKUP($B150,DISPONIBILITA!B$4:$FT$70,3,0)),0,VLOOKUP($B150,DISPONIBILITA!B$4:$FT$70,3,0))</f>
        <v>0</v>
      </c>
      <c r="E150">
        <f>IF(ISERROR(VLOOKUP(B150,DISPONIBILITA!E$4:$FT$70,3,0)),0,VLOOKUP(B150,DISPONIBILITA!E$4:$FT$70,3,0))</f>
        <v>0</v>
      </c>
      <c r="F150">
        <f>IF(ISERROR(VLOOKUP($B150,DISPONIBILITA!H$4:$FT$70,3,0)),0,VLOOKUP($B150,DISPONIBILITA!H$4:$FT$70,3,0))</f>
        <v>0</v>
      </c>
      <c r="G150">
        <f>IF(ISERROR(VLOOKUP($B150,DISPONIBILITA!K$4:$FT$70,3,0)),0,VLOOKUP($B150,DISPONIBILITA!K$4:$FT$70,3,0))</f>
        <v>0</v>
      </c>
      <c r="H150">
        <f>IF(ISERROR(VLOOKUP($B150,DISPONIBILITA!N$4:$FT$70,3,0)),0,VLOOKUP($B150,DISPONIBILITA!N$4:$FT$70,3,0))</f>
        <v>0</v>
      </c>
    </row>
    <row r="151" spans="1:8">
      <c r="A151" s="129" t="str">
        <f t="shared" si="6"/>
        <v/>
      </c>
      <c r="B151" s="130" t="s">
        <v>439</v>
      </c>
      <c r="C151" s="129">
        <f t="shared" si="7"/>
        <v>0</v>
      </c>
      <c r="D151">
        <f>IF(ISERROR(VLOOKUP($B151,DISPONIBILITA!B$4:$FT$70,3,0)),0,VLOOKUP($B151,DISPONIBILITA!B$4:$FT$70,3,0))</f>
        <v>0</v>
      </c>
      <c r="E151">
        <f>IF(ISERROR(VLOOKUP(B151,DISPONIBILITA!E$4:$FT$70,3,0)),0,VLOOKUP(B151,DISPONIBILITA!E$4:$FT$70,3,0))</f>
        <v>0</v>
      </c>
      <c r="F151">
        <f>IF(ISERROR(VLOOKUP($B151,DISPONIBILITA!H$4:$FT$70,3,0)),0,VLOOKUP($B151,DISPONIBILITA!H$4:$FT$70,3,0))</f>
        <v>0</v>
      </c>
      <c r="G151">
        <f>IF(ISERROR(VLOOKUP($B151,DISPONIBILITA!K$4:$FT$70,3,0)),0,VLOOKUP($B151,DISPONIBILITA!K$4:$FT$70,3,0))</f>
        <v>0</v>
      </c>
      <c r="H151">
        <f>IF(ISERROR(VLOOKUP($B151,DISPONIBILITA!N$4:$FT$70,3,0)),0,VLOOKUP($B151,DISPONIBILITA!N$4:$FT$70,3,0))</f>
        <v>0</v>
      </c>
    </row>
    <row r="152" spans="1:8">
      <c r="A152" s="129" t="str">
        <f t="shared" si="6"/>
        <v/>
      </c>
      <c r="B152" s="130" t="s">
        <v>58</v>
      </c>
      <c r="C152" s="129">
        <f t="shared" si="7"/>
        <v>0</v>
      </c>
      <c r="D152">
        <f>IF(ISERROR(VLOOKUP($B152,DISPONIBILITA!B$4:$FT$70,3,0)),0,VLOOKUP($B152,DISPONIBILITA!B$4:$FT$70,3,0))</f>
        <v>0</v>
      </c>
      <c r="E152">
        <f>IF(ISERROR(VLOOKUP(B152,DISPONIBILITA!E$4:$FT$70,3,0)),0,VLOOKUP(B152,DISPONIBILITA!E$4:$FT$70,3,0))</f>
        <v>0</v>
      </c>
      <c r="F152">
        <f>IF(ISERROR(VLOOKUP($B152,DISPONIBILITA!H$4:$FT$70,3,0)),0,VLOOKUP($B152,DISPONIBILITA!H$4:$FT$70,3,0))</f>
        <v>0</v>
      </c>
      <c r="G152">
        <f>IF(ISERROR(VLOOKUP($B152,DISPONIBILITA!K$4:$FT$70,3,0)),0,VLOOKUP($B152,DISPONIBILITA!K$4:$FT$70,3,0))</f>
        <v>0</v>
      </c>
      <c r="H152">
        <f>IF(ISERROR(VLOOKUP($B152,DISPONIBILITA!N$4:$FT$70,3,0)),0,VLOOKUP($B152,DISPONIBILITA!N$4:$FT$70,3,0))</f>
        <v>0</v>
      </c>
    </row>
    <row r="153" spans="1:8">
      <c r="A153" s="129" t="str">
        <f t="shared" si="6"/>
        <v/>
      </c>
      <c r="B153" s="130" t="s">
        <v>65</v>
      </c>
      <c r="C153" s="129">
        <f t="shared" si="7"/>
        <v>0</v>
      </c>
      <c r="D153">
        <f>IF(ISERROR(VLOOKUP($B153,DISPONIBILITA!B$4:$FT$70,3,0)),0,VLOOKUP($B153,DISPONIBILITA!B$4:$FT$70,3,0))</f>
        <v>0</v>
      </c>
      <c r="E153">
        <f>IF(ISERROR(VLOOKUP(B153,DISPONIBILITA!E$4:$FT$70,3,0)),0,VLOOKUP(B153,DISPONIBILITA!E$4:$FT$70,3,0))</f>
        <v>0</v>
      </c>
      <c r="F153">
        <f>IF(ISERROR(VLOOKUP($B153,DISPONIBILITA!H$4:$FT$70,3,0)),0,VLOOKUP($B153,DISPONIBILITA!H$4:$FT$70,3,0))</f>
        <v>0</v>
      </c>
      <c r="G153">
        <f>IF(ISERROR(VLOOKUP($B153,DISPONIBILITA!K$4:$FT$70,3,0)),0,VLOOKUP($B153,DISPONIBILITA!K$4:$FT$70,3,0))</f>
        <v>0</v>
      </c>
      <c r="H153">
        <f>IF(ISERROR(VLOOKUP($B153,DISPONIBILITA!N$4:$FT$70,3,0)),0,VLOOKUP($B153,DISPONIBILITA!N$4:$FT$70,3,0))</f>
        <v>0</v>
      </c>
    </row>
    <row r="154" spans="1:8">
      <c r="A154" s="129" t="str">
        <f t="shared" si="6"/>
        <v/>
      </c>
      <c r="B154" s="130" t="s">
        <v>71</v>
      </c>
      <c r="C154" s="129">
        <f t="shared" si="7"/>
        <v>0</v>
      </c>
      <c r="D154">
        <f>IF(ISERROR(VLOOKUP($B154,DISPONIBILITA!B$4:$FT$70,3,0)),0,VLOOKUP($B154,DISPONIBILITA!B$4:$FT$70,3,0))</f>
        <v>0</v>
      </c>
      <c r="E154">
        <f>IF(ISERROR(VLOOKUP(B154,DISPONIBILITA!E$4:$FT$70,3,0)),0,VLOOKUP(B154,DISPONIBILITA!E$4:$FT$70,3,0))</f>
        <v>0</v>
      </c>
      <c r="F154">
        <f>IF(ISERROR(VLOOKUP($B154,DISPONIBILITA!H$4:$FT$70,3,0)),0,VLOOKUP($B154,DISPONIBILITA!H$4:$FT$70,3,0))</f>
        <v>0</v>
      </c>
      <c r="G154">
        <f>IF(ISERROR(VLOOKUP($B154,DISPONIBILITA!K$4:$FT$70,3,0)),0,VLOOKUP($B154,DISPONIBILITA!K$4:$FT$70,3,0))</f>
        <v>0</v>
      </c>
      <c r="H154">
        <f>IF(ISERROR(VLOOKUP($B154,DISPONIBILITA!N$4:$FT$70,3,0)),0,VLOOKUP($B154,DISPONIBILITA!N$4:$FT$70,3,0))</f>
        <v>0</v>
      </c>
    </row>
    <row r="155" spans="1:8">
      <c r="A155" s="129" t="str">
        <f t="shared" si="6"/>
        <v/>
      </c>
      <c r="B155" s="130" t="s">
        <v>78</v>
      </c>
      <c r="C155" s="129">
        <f t="shared" si="7"/>
        <v>0</v>
      </c>
      <c r="D155">
        <f>IF(ISERROR(VLOOKUP($B155,DISPONIBILITA!B$4:$FT$70,3,0)),0,VLOOKUP($B155,DISPONIBILITA!B$4:$FT$70,3,0))</f>
        <v>0</v>
      </c>
      <c r="E155">
        <f>IF(ISERROR(VLOOKUP(B155,DISPONIBILITA!E$4:$FT$70,3,0)),0,VLOOKUP(B155,DISPONIBILITA!E$4:$FT$70,3,0))</f>
        <v>0</v>
      </c>
      <c r="F155">
        <f>IF(ISERROR(VLOOKUP($B155,DISPONIBILITA!H$4:$FT$70,3,0)),0,VLOOKUP($B155,DISPONIBILITA!H$4:$FT$70,3,0))</f>
        <v>0</v>
      </c>
      <c r="G155">
        <f>IF(ISERROR(VLOOKUP($B155,DISPONIBILITA!K$4:$FT$70,3,0)),0,VLOOKUP($B155,DISPONIBILITA!K$4:$FT$70,3,0))</f>
        <v>0</v>
      </c>
      <c r="H155">
        <f>IF(ISERROR(VLOOKUP($B155,DISPONIBILITA!N$4:$FT$70,3,0)),0,VLOOKUP($B155,DISPONIBILITA!N$4:$FT$70,3,0))</f>
        <v>0</v>
      </c>
    </row>
    <row r="156" spans="1:8">
      <c r="A156" s="129" t="str">
        <f t="shared" si="6"/>
        <v/>
      </c>
      <c r="B156" s="130" t="s">
        <v>85</v>
      </c>
      <c r="C156" s="129">
        <f t="shared" si="7"/>
        <v>0</v>
      </c>
      <c r="D156">
        <f>IF(ISERROR(VLOOKUP($B156,DISPONIBILITA!B$4:$FT$70,3,0)),0,VLOOKUP($B156,DISPONIBILITA!B$4:$FT$70,3,0))</f>
        <v>0</v>
      </c>
      <c r="E156">
        <f>IF(ISERROR(VLOOKUP(B156,DISPONIBILITA!E$4:$FT$70,3,0)),0,VLOOKUP(B156,DISPONIBILITA!E$4:$FT$70,3,0))</f>
        <v>0</v>
      </c>
      <c r="F156">
        <f>IF(ISERROR(VLOOKUP($B156,DISPONIBILITA!H$4:$FT$70,3,0)),0,VLOOKUP($B156,DISPONIBILITA!H$4:$FT$70,3,0))</f>
        <v>0</v>
      </c>
      <c r="G156">
        <f>IF(ISERROR(VLOOKUP($B156,DISPONIBILITA!K$4:$FT$70,3,0)),0,VLOOKUP($B156,DISPONIBILITA!K$4:$FT$70,3,0))</f>
        <v>0</v>
      </c>
      <c r="H156">
        <f>IF(ISERROR(VLOOKUP($B156,DISPONIBILITA!N$4:$FT$70,3,0)),0,VLOOKUP($B156,DISPONIBILITA!N$4:$FT$70,3,0))</f>
        <v>0</v>
      </c>
    </row>
    <row r="157" spans="1:8">
      <c r="A157" s="129" t="str">
        <f t="shared" si="6"/>
        <v/>
      </c>
      <c r="B157" s="130" t="s">
        <v>92</v>
      </c>
      <c r="C157" s="129">
        <f t="shared" si="7"/>
        <v>0</v>
      </c>
      <c r="D157">
        <f>IF(ISERROR(VLOOKUP($B157,DISPONIBILITA!B$4:$FT$70,3,0)),0,VLOOKUP($B157,DISPONIBILITA!B$4:$FT$70,3,0))</f>
        <v>0</v>
      </c>
      <c r="E157">
        <f>IF(ISERROR(VLOOKUP(B157,DISPONIBILITA!E$4:$FT$70,3,0)),0,VLOOKUP(B157,DISPONIBILITA!E$4:$FT$70,3,0))</f>
        <v>0</v>
      </c>
      <c r="F157">
        <f>IF(ISERROR(VLOOKUP($B157,DISPONIBILITA!H$4:$FT$70,3,0)),0,VLOOKUP($B157,DISPONIBILITA!H$4:$FT$70,3,0))</f>
        <v>0</v>
      </c>
      <c r="G157">
        <f>IF(ISERROR(VLOOKUP($B157,DISPONIBILITA!K$4:$FT$70,3,0)),0,VLOOKUP($B157,DISPONIBILITA!K$4:$FT$70,3,0))</f>
        <v>0</v>
      </c>
      <c r="H157">
        <f>IF(ISERROR(VLOOKUP($B157,DISPONIBILITA!N$4:$FT$70,3,0)),0,VLOOKUP($B157,DISPONIBILITA!N$4:$FT$70,3,0))</f>
        <v>0</v>
      </c>
    </row>
    <row r="158" spans="1:8">
      <c r="A158" s="129" t="str">
        <f t="shared" si="6"/>
        <v/>
      </c>
      <c r="B158" s="130" t="s">
        <v>440</v>
      </c>
      <c r="C158" s="129">
        <f t="shared" si="7"/>
        <v>0</v>
      </c>
      <c r="D158">
        <f>IF(ISERROR(VLOOKUP($B158,DISPONIBILITA!B$4:$FT$70,3,0)),0,VLOOKUP($B158,DISPONIBILITA!B$4:$FT$70,3,0))</f>
        <v>0</v>
      </c>
      <c r="E158">
        <f>IF(ISERROR(VLOOKUP(B158,DISPONIBILITA!E$4:$FT$70,3,0)),0,VLOOKUP(B158,DISPONIBILITA!E$4:$FT$70,3,0))</f>
        <v>0</v>
      </c>
      <c r="F158">
        <f>IF(ISERROR(VLOOKUP($B158,DISPONIBILITA!H$4:$FT$70,3,0)),0,VLOOKUP($B158,DISPONIBILITA!H$4:$FT$70,3,0))</f>
        <v>0</v>
      </c>
      <c r="G158">
        <f>IF(ISERROR(VLOOKUP($B158,DISPONIBILITA!K$4:$FT$70,3,0)),0,VLOOKUP($B158,DISPONIBILITA!K$4:$FT$70,3,0))</f>
        <v>0</v>
      </c>
      <c r="H158">
        <f>IF(ISERROR(VLOOKUP($B158,DISPONIBILITA!N$4:$FT$70,3,0)),0,VLOOKUP($B158,DISPONIBILITA!N$4:$FT$70,3,0))</f>
        <v>0</v>
      </c>
    </row>
    <row r="159" spans="1:8">
      <c r="A159" s="129" t="str">
        <f t="shared" si="6"/>
        <v/>
      </c>
      <c r="B159" s="130" t="s">
        <v>441</v>
      </c>
      <c r="C159" s="129">
        <f t="shared" si="7"/>
        <v>0</v>
      </c>
      <c r="D159">
        <f>IF(ISERROR(VLOOKUP($B159,DISPONIBILITA!B$4:$FT$70,3,0)),0,VLOOKUP($B159,DISPONIBILITA!B$4:$FT$70,3,0))</f>
        <v>0</v>
      </c>
      <c r="E159">
        <f>IF(ISERROR(VLOOKUP(B159,DISPONIBILITA!E$4:$FT$70,3,0)),0,VLOOKUP(B159,DISPONIBILITA!E$4:$FT$70,3,0))</f>
        <v>0</v>
      </c>
      <c r="F159">
        <f>IF(ISERROR(VLOOKUP($B159,DISPONIBILITA!H$4:$FT$70,3,0)),0,VLOOKUP($B159,DISPONIBILITA!H$4:$FT$70,3,0))</f>
        <v>0</v>
      </c>
      <c r="G159">
        <f>IF(ISERROR(VLOOKUP($B159,DISPONIBILITA!K$4:$FT$70,3,0)),0,VLOOKUP($B159,DISPONIBILITA!K$4:$FT$70,3,0))</f>
        <v>0</v>
      </c>
      <c r="H159">
        <f>IF(ISERROR(VLOOKUP($B159,DISPONIBILITA!N$4:$FT$70,3,0)),0,VLOOKUP($B159,DISPONIBILITA!N$4:$FT$70,3,0))</f>
        <v>0</v>
      </c>
    </row>
    <row r="160" spans="1:8">
      <c r="A160" s="129" t="str">
        <f t="shared" si="6"/>
        <v/>
      </c>
      <c r="B160" s="130" t="s">
        <v>442</v>
      </c>
      <c r="C160" s="129">
        <f t="shared" si="7"/>
        <v>0</v>
      </c>
      <c r="D160">
        <f>IF(ISERROR(VLOOKUP($B160,DISPONIBILITA!B$4:$FT$70,3,0)),0,VLOOKUP($B160,DISPONIBILITA!B$4:$FT$70,3,0))</f>
        <v>0</v>
      </c>
      <c r="E160">
        <f>IF(ISERROR(VLOOKUP(B160,DISPONIBILITA!E$4:$FT$70,3,0)),0,VLOOKUP(B160,DISPONIBILITA!E$4:$FT$70,3,0))</f>
        <v>0</v>
      </c>
      <c r="F160">
        <f>IF(ISERROR(VLOOKUP($B160,DISPONIBILITA!H$4:$FT$70,3,0)),0,VLOOKUP($B160,DISPONIBILITA!H$4:$FT$70,3,0))</f>
        <v>0</v>
      </c>
      <c r="G160">
        <f>IF(ISERROR(VLOOKUP($B160,DISPONIBILITA!K$4:$FT$70,3,0)),0,VLOOKUP($B160,DISPONIBILITA!K$4:$FT$70,3,0))</f>
        <v>0</v>
      </c>
      <c r="H160">
        <f>IF(ISERROR(VLOOKUP($B160,DISPONIBILITA!N$4:$FT$70,3,0)),0,VLOOKUP($B160,DISPONIBILITA!N$4:$FT$70,3,0))</f>
        <v>0</v>
      </c>
    </row>
    <row r="161" spans="1:8">
      <c r="A161" s="129" t="str">
        <f t="shared" si="6"/>
        <v/>
      </c>
      <c r="B161" s="130" t="s">
        <v>443</v>
      </c>
      <c r="C161" s="129">
        <f t="shared" si="7"/>
        <v>0</v>
      </c>
      <c r="D161">
        <f>IF(ISERROR(VLOOKUP($B161,DISPONIBILITA!B$4:$FT$70,3,0)),0,VLOOKUP($B161,DISPONIBILITA!B$4:$FT$70,3,0))</f>
        <v>0</v>
      </c>
      <c r="E161">
        <f>IF(ISERROR(VLOOKUP(B161,DISPONIBILITA!E$4:$FT$70,3,0)),0,VLOOKUP(B161,DISPONIBILITA!E$4:$FT$70,3,0))</f>
        <v>0</v>
      </c>
      <c r="F161">
        <f>IF(ISERROR(VLOOKUP($B161,DISPONIBILITA!H$4:$FT$70,3,0)),0,VLOOKUP($B161,DISPONIBILITA!H$4:$FT$70,3,0))</f>
        <v>0</v>
      </c>
      <c r="G161">
        <f>IF(ISERROR(VLOOKUP($B161,DISPONIBILITA!K$4:$FT$70,3,0)),0,VLOOKUP($B161,DISPONIBILITA!K$4:$FT$70,3,0))</f>
        <v>0</v>
      </c>
      <c r="H161">
        <f>IF(ISERROR(VLOOKUP($B161,DISPONIBILITA!N$4:$FT$70,3,0)),0,VLOOKUP($B161,DISPONIBILITA!N$4:$FT$70,3,0))</f>
        <v>0</v>
      </c>
    </row>
    <row r="162" spans="1:8">
      <c r="A162" s="129" t="str">
        <f t="shared" si="6"/>
        <v/>
      </c>
      <c r="B162" s="130" t="s">
        <v>444</v>
      </c>
      <c r="C162" s="129">
        <f t="shared" si="7"/>
        <v>0</v>
      </c>
      <c r="D162">
        <f>IF(ISERROR(VLOOKUP($B162,DISPONIBILITA!B$4:$FT$70,3,0)),0,VLOOKUP($B162,DISPONIBILITA!B$4:$FT$70,3,0))</f>
        <v>0</v>
      </c>
      <c r="E162">
        <f>IF(ISERROR(VLOOKUP(B162,DISPONIBILITA!E$4:$FT$70,3,0)),0,VLOOKUP(B162,DISPONIBILITA!E$4:$FT$70,3,0))</f>
        <v>0</v>
      </c>
      <c r="F162">
        <f>IF(ISERROR(VLOOKUP($B162,DISPONIBILITA!H$4:$FT$70,3,0)),0,VLOOKUP($B162,DISPONIBILITA!H$4:$FT$70,3,0))</f>
        <v>0</v>
      </c>
      <c r="G162">
        <f>IF(ISERROR(VLOOKUP($B162,DISPONIBILITA!K$4:$FT$70,3,0)),0,VLOOKUP($B162,DISPONIBILITA!K$4:$FT$70,3,0))</f>
        <v>0</v>
      </c>
      <c r="H162">
        <f>IF(ISERROR(VLOOKUP($B162,DISPONIBILITA!N$4:$FT$70,3,0)),0,VLOOKUP($B162,DISPONIBILITA!N$4:$FT$70,3,0))</f>
        <v>0</v>
      </c>
    </row>
    <row r="163" spans="1:8">
      <c r="A163" s="129" t="str">
        <f t="shared" si="6"/>
        <v/>
      </c>
      <c r="B163" s="130" t="s">
        <v>98</v>
      </c>
      <c r="C163" s="129">
        <f t="shared" si="7"/>
        <v>0</v>
      </c>
      <c r="D163">
        <f>IF(ISERROR(VLOOKUP($B163,DISPONIBILITA!B$4:$FT$70,3,0)),0,VLOOKUP($B163,DISPONIBILITA!B$4:$FT$70,3,0))</f>
        <v>0</v>
      </c>
      <c r="E163">
        <f>IF(ISERROR(VLOOKUP(B163,DISPONIBILITA!E$4:$FT$70,3,0)),0,VLOOKUP(B163,DISPONIBILITA!E$4:$FT$70,3,0))</f>
        <v>0</v>
      </c>
      <c r="F163">
        <f>IF(ISERROR(VLOOKUP($B163,DISPONIBILITA!H$4:$FT$70,3,0)),0,VLOOKUP($B163,DISPONIBILITA!H$4:$FT$70,3,0))</f>
        <v>0</v>
      </c>
      <c r="G163">
        <f>IF(ISERROR(VLOOKUP($B163,DISPONIBILITA!K$4:$FT$70,3,0)),0,VLOOKUP($B163,DISPONIBILITA!K$4:$FT$70,3,0))</f>
        <v>0</v>
      </c>
      <c r="H163">
        <f>IF(ISERROR(VLOOKUP($B163,DISPONIBILITA!N$4:$FT$70,3,0)),0,VLOOKUP($B163,DISPONIBILITA!N$4:$FT$70,3,0))</f>
        <v>0</v>
      </c>
    </row>
    <row r="164" spans="1:8">
      <c r="A164" s="129" t="str">
        <f t="shared" si="6"/>
        <v/>
      </c>
      <c r="B164" s="130" t="s">
        <v>445</v>
      </c>
      <c r="C164" s="129">
        <f t="shared" si="7"/>
        <v>0</v>
      </c>
      <c r="D164">
        <f>IF(ISERROR(VLOOKUP($B164,DISPONIBILITA!B$4:$FT$70,3,0)),0,VLOOKUP($B164,DISPONIBILITA!B$4:$FT$70,3,0))</f>
        <v>0</v>
      </c>
      <c r="E164">
        <f>IF(ISERROR(VLOOKUP(B164,DISPONIBILITA!E$4:$FT$70,3,0)),0,VLOOKUP(B164,DISPONIBILITA!E$4:$FT$70,3,0))</f>
        <v>0</v>
      </c>
      <c r="F164">
        <f>IF(ISERROR(VLOOKUP($B164,DISPONIBILITA!H$4:$FT$70,3,0)),0,VLOOKUP($B164,DISPONIBILITA!H$4:$FT$70,3,0))</f>
        <v>0</v>
      </c>
      <c r="G164">
        <f>IF(ISERROR(VLOOKUP($B164,DISPONIBILITA!K$4:$FT$70,3,0)),0,VLOOKUP($B164,DISPONIBILITA!K$4:$FT$70,3,0))</f>
        <v>0</v>
      </c>
      <c r="H164">
        <f>IF(ISERROR(VLOOKUP($B164,DISPONIBILITA!N$4:$FT$70,3,0)),0,VLOOKUP($B164,DISPONIBILITA!N$4:$FT$70,3,0))</f>
        <v>0</v>
      </c>
    </row>
    <row r="165" spans="1:8">
      <c r="A165" s="129" t="str">
        <f t="shared" si="6"/>
        <v/>
      </c>
      <c r="B165" s="130" t="s">
        <v>104</v>
      </c>
      <c r="C165" s="129">
        <f t="shared" si="7"/>
        <v>0</v>
      </c>
      <c r="D165">
        <f>IF(ISERROR(VLOOKUP($B165,DISPONIBILITA!B$4:$FT$70,3,0)),0,VLOOKUP($B165,DISPONIBILITA!B$4:$FT$70,3,0))</f>
        <v>0</v>
      </c>
      <c r="E165">
        <f>IF(ISERROR(VLOOKUP(B165,DISPONIBILITA!E$4:$FT$70,3,0)),0,VLOOKUP(B165,DISPONIBILITA!E$4:$FT$70,3,0))</f>
        <v>0</v>
      </c>
      <c r="F165">
        <f>IF(ISERROR(VLOOKUP($B165,DISPONIBILITA!H$4:$FT$70,3,0)),0,VLOOKUP($B165,DISPONIBILITA!H$4:$FT$70,3,0))</f>
        <v>0</v>
      </c>
      <c r="G165">
        <f>IF(ISERROR(VLOOKUP($B165,DISPONIBILITA!K$4:$FT$70,3,0)),0,VLOOKUP($B165,DISPONIBILITA!K$4:$FT$70,3,0))</f>
        <v>0</v>
      </c>
      <c r="H165">
        <f>IF(ISERROR(VLOOKUP($B165,DISPONIBILITA!N$4:$FT$70,3,0)),0,VLOOKUP($B165,DISPONIBILITA!N$4:$FT$70,3,0))</f>
        <v>0</v>
      </c>
    </row>
    <row r="166" spans="1:8">
      <c r="A166" s="129" t="str">
        <f t="shared" si="6"/>
        <v/>
      </c>
      <c r="B166" s="130" t="s">
        <v>109</v>
      </c>
      <c r="C166" s="129">
        <f t="shared" si="7"/>
        <v>0</v>
      </c>
      <c r="D166">
        <f>IF(ISERROR(VLOOKUP($B166,DISPONIBILITA!B$4:$FT$70,3,0)),0,VLOOKUP($B166,DISPONIBILITA!B$4:$FT$70,3,0))</f>
        <v>0</v>
      </c>
      <c r="E166">
        <f>IF(ISERROR(VLOOKUP(B166,DISPONIBILITA!E$4:$FT$70,3,0)),0,VLOOKUP(B166,DISPONIBILITA!E$4:$FT$70,3,0))</f>
        <v>0</v>
      </c>
      <c r="F166">
        <f>IF(ISERROR(VLOOKUP($B166,DISPONIBILITA!H$4:$FT$70,3,0)),0,VLOOKUP($B166,DISPONIBILITA!H$4:$FT$70,3,0))</f>
        <v>0</v>
      </c>
      <c r="G166">
        <f>IF(ISERROR(VLOOKUP($B166,DISPONIBILITA!K$4:$FT$70,3,0)),0,VLOOKUP($B166,DISPONIBILITA!K$4:$FT$70,3,0))</f>
        <v>0</v>
      </c>
      <c r="H166">
        <f>IF(ISERROR(VLOOKUP($B166,DISPONIBILITA!N$4:$FT$70,3,0)),0,VLOOKUP($B166,DISPONIBILITA!N$4:$FT$70,3,0))</f>
        <v>0</v>
      </c>
    </row>
    <row r="167" spans="1:8">
      <c r="A167" s="129" t="str">
        <f t="shared" si="6"/>
        <v/>
      </c>
      <c r="B167" s="130" t="s">
        <v>114</v>
      </c>
      <c r="C167" s="129">
        <f t="shared" si="7"/>
        <v>0</v>
      </c>
      <c r="D167">
        <f>IF(ISERROR(VLOOKUP($B167,DISPONIBILITA!B$4:$FT$70,3,0)),0,VLOOKUP($B167,DISPONIBILITA!B$4:$FT$70,3,0))</f>
        <v>0</v>
      </c>
      <c r="E167">
        <f>IF(ISERROR(VLOOKUP(B167,DISPONIBILITA!E$4:$FT$70,3,0)),0,VLOOKUP(B167,DISPONIBILITA!E$4:$FT$70,3,0))</f>
        <v>0</v>
      </c>
      <c r="F167">
        <f>IF(ISERROR(VLOOKUP($B167,DISPONIBILITA!H$4:$FT$70,3,0)),0,VLOOKUP($B167,DISPONIBILITA!H$4:$FT$70,3,0))</f>
        <v>0</v>
      </c>
      <c r="G167">
        <f>IF(ISERROR(VLOOKUP($B167,DISPONIBILITA!K$4:$FT$70,3,0)),0,VLOOKUP($B167,DISPONIBILITA!K$4:$FT$70,3,0))</f>
        <v>0</v>
      </c>
      <c r="H167">
        <f>IF(ISERROR(VLOOKUP($B167,DISPONIBILITA!N$4:$FT$70,3,0)),0,VLOOKUP($B167,DISPONIBILITA!N$4:$FT$70,3,0))</f>
        <v>0</v>
      </c>
    </row>
    <row r="168" spans="1:8">
      <c r="A168" s="129" t="str">
        <f t="shared" si="6"/>
        <v/>
      </c>
      <c r="B168" s="130" t="s">
        <v>119</v>
      </c>
      <c r="C168" s="129">
        <f t="shared" si="7"/>
        <v>0</v>
      </c>
      <c r="D168">
        <f>IF(ISERROR(VLOOKUP($B168,DISPONIBILITA!B$4:$FT$70,3,0)),0,VLOOKUP($B168,DISPONIBILITA!B$4:$FT$70,3,0))</f>
        <v>0</v>
      </c>
      <c r="E168">
        <f>IF(ISERROR(VLOOKUP(B168,DISPONIBILITA!E$4:$FT$70,3,0)),0,VLOOKUP(B168,DISPONIBILITA!E$4:$FT$70,3,0))</f>
        <v>0</v>
      </c>
      <c r="F168">
        <f>IF(ISERROR(VLOOKUP($B168,DISPONIBILITA!H$4:$FT$70,3,0)),0,VLOOKUP($B168,DISPONIBILITA!H$4:$FT$70,3,0))</f>
        <v>0</v>
      </c>
      <c r="G168">
        <f>IF(ISERROR(VLOOKUP($B168,DISPONIBILITA!K$4:$FT$70,3,0)),0,VLOOKUP($B168,DISPONIBILITA!K$4:$FT$70,3,0))</f>
        <v>0</v>
      </c>
      <c r="H168">
        <f>IF(ISERROR(VLOOKUP($B168,DISPONIBILITA!N$4:$FT$70,3,0)),0,VLOOKUP($B168,DISPONIBILITA!N$4:$FT$70,3,0))</f>
        <v>0</v>
      </c>
    </row>
    <row r="169" spans="1:8">
      <c r="A169" s="129" t="str">
        <f t="shared" si="6"/>
        <v/>
      </c>
      <c r="B169" s="130" t="s">
        <v>125</v>
      </c>
      <c r="C169" s="129">
        <f t="shared" si="7"/>
        <v>0</v>
      </c>
      <c r="D169">
        <f>IF(ISERROR(VLOOKUP($B169,DISPONIBILITA!B$4:$FT$70,3,0)),0,VLOOKUP($B169,DISPONIBILITA!B$4:$FT$70,3,0))</f>
        <v>0</v>
      </c>
      <c r="E169">
        <f>IF(ISERROR(VLOOKUP(B169,DISPONIBILITA!E$4:$FT$70,3,0)),0,VLOOKUP(B169,DISPONIBILITA!E$4:$FT$70,3,0))</f>
        <v>0</v>
      </c>
      <c r="F169">
        <f>IF(ISERROR(VLOOKUP($B169,DISPONIBILITA!H$4:$FT$70,3,0)),0,VLOOKUP($B169,DISPONIBILITA!H$4:$FT$70,3,0))</f>
        <v>0</v>
      </c>
      <c r="G169">
        <f>IF(ISERROR(VLOOKUP($B169,DISPONIBILITA!K$4:$FT$70,3,0)),0,VLOOKUP($B169,DISPONIBILITA!K$4:$FT$70,3,0))</f>
        <v>0</v>
      </c>
      <c r="H169">
        <f>IF(ISERROR(VLOOKUP($B169,DISPONIBILITA!N$4:$FT$70,3,0)),0,VLOOKUP($B169,DISPONIBILITA!N$4:$FT$70,3,0))</f>
        <v>0</v>
      </c>
    </row>
    <row r="170" spans="1:8">
      <c r="A170" s="129" t="str">
        <f t="shared" si="6"/>
        <v/>
      </c>
      <c r="B170" s="130" t="s">
        <v>130</v>
      </c>
      <c r="C170" s="129">
        <f t="shared" si="7"/>
        <v>0</v>
      </c>
      <c r="D170">
        <f>IF(ISERROR(VLOOKUP($B170,DISPONIBILITA!B$4:$FT$70,3,0)),0,VLOOKUP($B170,DISPONIBILITA!B$4:$FT$70,3,0))</f>
        <v>0</v>
      </c>
      <c r="E170">
        <f>IF(ISERROR(VLOOKUP(B170,DISPONIBILITA!E$4:$FT$70,3,0)),0,VLOOKUP(B170,DISPONIBILITA!E$4:$FT$70,3,0))</f>
        <v>0</v>
      </c>
      <c r="F170">
        <f>IF(ISERROR(VLOOKUP($B170,DISPONIBILITA!H$4:$FT$70,3,0)),0,VLOOKUP($B170,DISPONIBILITA!H$4:$FT$70,3,0))</f>
        <v>0</v>
      </c>
      <c r="G170">
        <f>IF(ISERROR(VLOOKUP($B170,DISPONIBILITA!K$4:$FT$70,3,0)),0,VLOOKUP($B170,DISPONIBILITA!K$4:$FT$70,3,0))</f>
        <v>0</v>
      </c>
      <c r="H170">
        <f>IF(ISERROR(VLOOKUP($B170,DISPONIBILITA!N$4:$FT$70,3,0)),0,VLOOKUP($B170,DISPONIBILITA!N$4:$FT$70,3,0))</f>
        <v>0</v>
      </c>
    </row>
    <row r="171" spans="1:8">
      <c r="A171" s="129" t="str">
        <f t="shared" si="6"/>
        <v/>
      </c>
      <c r="B171" s="130" t="s">
        <v>136</v>
      </c>
      <c r="C171" s="129">
        <f t="shared" si="7"/>
        <v>0</v>
      </c>
      <c r="D171">
        <f>IF(ISERROR(VLOOKUP($B171,DISPONIBILITA!B$4:$FT$70,3,0)),0,VLOOKUP($B171,DISPONIBILITA!B$4:$FT$70,3,0))</f>
        <v>0</v>
      </c>
      <c r="E171">
        <f>IF(ISERROR(VLOOKUP(B171,DISPONIBILITA!E$4:$FT$70,3,0)),0,VLOOKUP(B171,DISPONIBILITA!E$4:$FT$70,3,0))</f>
        <v>0</v>
      </c>
      <c r="F171">
        <f>IF(ISERROR(VLOOKUP($B171,DISPONIBILITA!H$4:$FT$70,3,0)),0,VLOOKUP($B171,DISPONIBILITA!H$4:$FT$70,3,0))</f>
        <v>0</v>
      </c>
      <c r="G171">
        <f>IF(ISERROR(VLOOKUP($B171,DISPONIBILITA!K$4:$FT$70,3,0)),0,VLOOKUP($B171,DISPONIBILITA!K$4:$FT$70,3,0))</f>
        <v>0</v>
      </c>
      <c r="H171">
        <f>IF(ISERROR(VLOOKUP($B171,DISPONIBILITA!N$4:$FT$70,3,0)),0,VLOOKUP($B171,DISPONIBILITA!N$4:$FT$70,3,0))</f>
        <v>0</v>
      </c>
    </row>
    <row r="172" spans="1:8">
      <c r="A172" s="129" t="str">
        <f t="shared" si="6"/>
        <v/>
      </c>
      <c r="B172" s="130" t="s">
        <v>140</v>
      </c>
      <c r="C172" s="129">
        <f t="shared" si="7"/>
        <v>0</v>
      </c>
      <c r="D172">
        <f>IF(ISERROR(VLOOKUP($B172,DISPONIBILITA!B$4:$FT$70,3,0)),0,VLOOKUP($B172,DISPONIBILITA!B$4:$FT$70,3,0))</f>
        <v>0</v>
      </c>
      <c r="E172">
        <f>IF(ISERROR(VLOOKUP(B172,DISPONIBILITA!E$4:$FT$70,3,0)),0,VLOOKUP(B172,DISPONIBILITA!E$4:$FT$70,3,0))</f>
        <v>0</v>
      </c>
      <c r="F172">
        <f>IF(ISERROR(VLOOKUP($B172,DISPONIBILITA!H$4:$FT$70,3,0)),0,VLOOKUP($B172,DISPONIBILITA!H$4:$FT$70,3,0))</f>
        <v>0</v>
      </c>
      <c r="G172">
        <f>IF(ISERROR(VLOOKUP($B172,DISPONIBILITA!K$4:$FT$70,3,0)),0,VLOOKUP($B172,DISPONIBILITA!K$4:$FT$70,3,0))</f>
        <v>0</v>
      </c>
      <c r="H172">
        <f>IF(ISERROR(VLOOKUP($B172,DISPONIBILITA!N$4:$FT$70,3,0)),0,VLOOKUP($B172,DISPONIBILITA!N$4:$FT$70,3,0))</f>
        <v>0</v>
      </c>
    </row>
    <row r="173" spans="1:8">
      <c r="A173" s="129" t="str">
        <f t="shared" si="6"/>
        <v/>
      </c>
      <c r="B173" s="130" t="s">
        <v>144</v>
      </c>
      <c r="C173" s="129">
        <f t="shared" si="7"/>
        <v>0</v>
      </c>
      <c r="D173">
        <f>IF(ISERROR(VLOOKUP($B173,DISPONIBILITA!B$4:$FT$70,3,0)),0,VLOOKUP($B173,DISPONIBILITA!B$4:$FT$70,3,0))</f>
        <v>0</v>
      </c>
      <c r="E173">
        <f>IF(ISERROR(VLOOKUP(B173,DISPONIBILITA!E$4:$FT$70,3,0)),0,VLOOKUP(B173,DISPONIBILITA!E$4:$FT$70,3,0))</f>
        <v>0</v>
      </c>
      <c r="F173">
        <f>IF(ISERROR(VLOOKUP($B173,DISPONIBILITA!H$4:$FT$70,3,0)),0,VLOOKUP($B173,DISPONIBILITA!H$4:$FT$70,3,0))</f>
        <v>0</v>
      </c>
      <c r="G173">
        <f>IF(ISERROR(VLOOKUP($B173,DISPONIBILITA!K$4:$FT$70,3,0)),0,VLOOKUP($B173,DISPONIBILITA!K$4:$FT$70,3,0))</f>
        <v>0</v>
      </c>
      <c r="H173">
        <f>IF(ISERROR(VLOOKUP($B173,DISPONIBILITA!N$4:$FT$70,3,0)),0,VLOOKUP($B173,DISPONIBILITA!N$4:$FT$70,3,0))</f>
        <v>0</v>
      </c>
    </row>
    <row r="174" spans="1:8">
      <c r="A174" s="129" t="str">
        <f t="shared" si="6"/>
        <v/>
      </c>
      <c r="B174" s="130" t="s">
        <v>150</v>
      </c>
      <c r="C174" s="129">
        <f t="shared" si="7"/>
        <v>0</v>
      </c>
      <c r="D174">
        <f>IF(ISERROR(VLOOKUP($B174,DISPONIBILITA!B$4:$FT$70,3,0)),0,VLOOKUP($B174,DISPONIBILITA!B$4:$FT$70,3,0))</f>
        <v>0</v>
      </c>
      <c r="E174">
        <f>IF(ISERROR(VLOOKUP(B174,DISPONIBILITA!E$4:$FT$70,3,0)),0,VLOOKUP(B174,DISPONIBILITA!E$4:$FT$70,3,0))</f>
        <v>0</v>
      </c>
      <c r="F174">
        <f>IF(ISERROR(VLOOKUP($B174,DISPONIBILITA!H$4:$FT$70,3,0)),0,VLOOKUP($B174,DISPONIBILITA!H$4:$FT$70,3,0))</f>
        <v>0</v>
      </c>
      <c r="G174">
        <f>IF(ISERROR(VLOOKUP($B174,DISPONIBILITA!K$4:$FT$70,3,0)),0,VLOOKUP($B174,DISPONIBILITA!K$4:$FT$70,3,0))</f>
        <v>0</v>
      </c>
      <c r="H174">
        <f>IF(ISERROR(VLOOKUP($B174,DISPONIBILITA!N$4:$FT$70,3,0)),0,VLOOKUP($B174,DISPONIBILITA!N$4:$FT$70,3,0))</f>
        <v>0</v>
      </c>
    </row>
    <row r="175" spans="1:8">
      <c r="A175" s="129" t="str">
        <f t="shared" si="6"/>
        <v/>
      </c>
      <c r="B175" s="130" t="s">
        <v>156</v>
      </c>
      <c r="C175" s="129">
        <f t="shared" si="7"/>
        <v>0</v>
      </c>
      <c r="D175">
        <f>IF(ISERROR(VLOOKUP($B175,DISPONIBILITA!B$4:$FT$70,3,0)),0,VLOOKUP($B175,DISPONIBILITA!B$4:$FT$70,3,0))</f>
        <v>0</v>
      </c>
      <c r="E175">
        <f>IF(ISERROR(VLOOKUP(B175,DISPONIBILITA!E$4:$FT$70,3,0)),0,VLOOKUP(B175,DISPONIBILITA!E$4:$FT$70,3,0))</f>
        <v>0</v>
      </c>
      <c r="F175">
        <f>IF(ISERROR(VLOOKUP($B175,DISPONIBILITA!H$4:$FT$70,3,0)),0,VLOOKUP($B175,DISPONIBILITA!H$4:$FT$70,3,0))</f>
        <v>0</v>
      </c>
      <c r="G175">
        <f>IF(ISERROR(VLOOKUP($B175,DISPONIBILITA!K$4:$FT$70,3,0)),0,VLOOKUP($B175,DISPONIBILITA!K$4:$FT$70,3,0))</f>
        <v>0</v>
      </c>
      <c r="H175">
        <f>IF(ISERROR(VLOOKUP($B175,DISPONIBILITA!N$4:$FT$70,3,0)),0,VLOOKUP($B175,DISPONIBILITA!N$4:$FT$70,3,0))</f>
        <v>0</v>
      </c>
    </row>
    <row r="176" spans="1:8">
      <c r="A176" s="129" t="str">
        <f t="shared" si="6"/>
        <v/>
      </c>
      <c r="B176" s="130" t="s">
        <v>162</v>
      </c>
      <c r="C176" s="129">
        <f t="shared" si="7"/>
        <v>0</v>
      </c>
      <c r="D176">
        <f>IF(ISERROR(VLOOKUP($B176,DISPONIBILITA!B$4:$FT$70,3,0)),0,VLOOKUP($B176,DISPONIBILITA!B$4:$FT$70,3,0))</f>
        <v>0</v>
      </c>
      <c r="E176">
        <f>IF(ISERROR(VLOOKUP(B176,DISPONIBILITA!E$4:$FT$70,3,0)),0,VLOOKUP(B176,DISPONIBILITA!E$4:$FT$70,3,0))</f>
        <v>0</v>
      </c>
      <c r="F176">
        <f>IF(ISERROR(VLOOKUP($B176,DISPONIBILITA!H$4:$FT$70,3,0)),0,VLOOKUP($B176,DISPONIBILITA!H$4:$FT$70,3,0))</f>
        <v>0</v>
      </c>
      <c r="G176">
        <f>IF(ISERROR(VLOOKUP($B176,DISPONIBILITA!K$4:$FT$70,3,0)),0,VLOOKUP($B176,DISPONIBILITA!K$4:$FT$70,3,0))</f>
        <v>0</v>
      </c>
      <c r="H176">
        <f>IF(ISERROR(VLOOKUP($B176,DISPONIBILITA!N$4:$FT$70,3,0)),0,VLOOKUP($B176,DISPONIBILITA!N$4:$FT$70,3,0))</f>
        <v>0</v>
      </c>
    </row>
    <row r="177" spans="1:8">
      <c r="A177" s="129" t="str">
        <f t="shared" si="6"/>
        <v/>
      </c>
      <c r="B177" s="130" t="s">
        <v>167</v>
      </c>
      <c r="C177" s="129">
        <f t="shared" si="7"/>
        <v>0</v>
      </c>
      <c r="D177">
        <f>IF(ISERROR(VLOOKUP($B177,DISPONIBILITA!B$4:$FT$70,3,0)),0,VLOOKUP($B177,DISPONIBILITA!B$4:$FT$70,3,0))</f>
        <v>0</v>
      </c>
      <c r="E177">
        <f>IF(ISERROR(VLOOKUP(B177,DISPONIBILITA!E$4:$FT$70,3,0)),0,VLOOKUP(B177,DISPONIBILITA!E$4:$FT$70,3,0))</f>
        <v>0</v>
      </c>
      <c r="F177">
        <f>IF(ISERROR(VLOOKUP($B177,DISPONIBILITA!H$4:$FT$70,3,0)),0,VLOOKUP($B177,DISPONIBILITA!H$4:$FT$70,3,0))</f>
        <v>0</v>
      </c>
      <c r="G177">
        <f>IF(ISERROR(VLOOKUP($B177,DISPONIBILITA!K$4:$FT$70,3,0)),0,VLOOKUP($B177,DISPONIBILITA!K$4:$FT$70,3,0))</f>
        <v>0</v>
      </c>
      <c r="H177">
        <f>IF(ISERROR(VLOOKUP($B177,DISPONIBILITA!N$4:$FT$70,3,0)),0,VLOOKUP($B177,DISPONIBILITA!N$4:$FT$70,3,0))</f>
        <v>0</v>
      </c>
    </row>
    <row r="178" spans="1:8">
      <c r="A178" s="129" t="str">
        <f t="shared" si="6"/>
        <v/>
      </c>
      <c r="B178" s="130" t="s">
        <v>172</v>
      </c>
      <c r="C178" s="129">
        <f t="shared" si="7"/>
        <v>0</v>
      </c>
      <c r="D178">
        <f>IF(ISERROR(VLOOKUP($B178,DISPONIBILITA!B$4:$FT$70,3,0)),0,VLOOKUP($B178,DISPONIBILITA!B$4:$FT$70,3,0))</f>
        <v>0</v>
      </c>
      <c r="E178">
        <f>IF(ISERROR(VLOOKUP(B178,DISPONIBILITA!E$4:$FT$70,3,0)),0,VLOOKUP(B178,DISPONIBILITA!E$4:$FT$70,3,0))</f>
        <v>0</v>
      </c>
      <c r="F178">
        <f>IF(ISERROR(VLOOKUP($B178,DISPONIBILITA!H$4:$FT$70,3,0)),0,VLOOKUP($B178,DISPONIBILITA!H$4:$FT$70,3,0))</f>
        <v>0</v>
      </c>
      <c r="G178">
        <f>IF(ISERROR(VLOOKUP($B178,DISPONIBILITA!K$4:$FT$70,3,0)),0,VLOOKUP($B178,DISPONIBILITA!K$4:$FT$70,3,0))</f>
        <v>0</v>
      </c>
      <c r="H178">
        <f>IF(ISERROR(VLOOKUP($B178,DISPONIBILITA!N$4:$FT$70,3,0)),0,VLOOKUP($B178,DISPONIBILITA!N$4:$FT$70,3,0))</f>
        <v>0</v>
      </c>
    </row>
    <row r="179" spans="1:8">
      <c r="A179" s="129" t="str">
        <f t="shared" si="6"/>
        <v/>
      </c>
      <c r="B179" s="130" t="s">
        <v>177</v>
      </c>
      <c r="C179" s="129">
        <f t="shared" si="7"/>
        <v>0</v>
      </c>
      <c r="D179">
        <f>IF(ISERROR(VLOOKUP($B179,DISPONIBILITA!B$4:$FT$70,3,0)),0,VLOOKUP($B179,DISPONIBILITA!B$4:$FT$70,3,0))</f>
        <v>0</v>
      </c>
      <c r="E179">
        <f>IF(ISERROR(VLOOKUP(B179,DISPONIBILITA!E$4:$FT$70,3,0)),0,VLOOKUP(B179,DISPONIBILITA!E$4:$FT$70,3,0))</f>
        <v>0</v>
      </c>
      <c r="F179">
        <f>IF(ISERROR(VLOOKUP($B179,DISPONIBILITA!H$4:$FT$70,3,0)),0,VLOOKUP($B179,DISPONIBILITA!H$4:$FT$70,3,0))</f>
        <v>0</v>
      </c>
      <c r="G179">
        <f>IF(ISERROR(VLOOKUP($B179,DISPONIBILITA!K$4:$FT$70,3,0)),0,VLOOKUP($B179,DISPONIBILITA!K$4:$FT$70,3,0))</f>
        <v>0</v>
      </c>
      <c r="H179">
        <f>IF(ISERROR(VLOOKUP($B179,DISPONIBILITA!N$4:$FT$70,3,0)),0,VLOOKUP($B179,DISPONIBILITA!N$4:$FT$70,3,0))</f>
        <v>0</v>
      </c>
    </row>
    <row r="180" spans="1:8">
      <c r="A180" s="129" t="str">
        <f t="shared" si="6"/>
        <v/>
      </c>
      <c r="B180" s="130" t="s">
        <v>182</v>
      </c>
      <c r="C180" s="129">
        <f t="shared" si="7"/>
        <v>0</v>
      </c>
      <c r="D180">
        <f>IF(ISERROR(VLOOKUP($B180,DISPONIBILITA!B$4:$FT$70,3,0)),0,VLOOKUP($B180,DISPONIBILITA!B$4:$FT$70,3,0))</f>
        <v>0</v>
      </c>
      <c r="E180">
        <f>IF(ISERROR(VLOOKUP(B180,DISPONIBILITA!E$4:$FT$70,3,0)),0,VLOOKUP(B180,DISPONIBILITA!E$4:$FT$70,3,0))</f>
        <v>0</v>
      </c>
      <c r="F180">
        <f>IF(ISERROR(VLOOKUP($B180,DISPONIBILITA!H$4:$FT$70,3,0)),0,VLOOKUP($B180,DISPONIBILITA!H$4:$FT$70,3,0))</f>
        <v>0</v>
      </c>
      <c r="G180">
        <f>IF(ISERROR(VLOOKUP($B180,DISPONIBILITA!K$4:$FT$70,3,0)),0,VLOOKUP($B180,DISPONIBILITA!K$4:$FT$70,3,0))</f>
        <v>0</v>
      </c>
      <c r="H180">
        <f>IF(ISERROR(VLOOKUP($B180,DISPONIBILITA!N$4:$FT$70,3,0)),0,VLOOKUP($B180,DISPONIBILITA!N$4:$FT$70,3,0))</f>
        <v>0</v>
      </c>
    </row>
    <row r="181" spans="1:8">
      <c r="A181" s="129" t="str">
        <f t="shared" si="6"/>
        <v/>
      </c>
      <c r="B181" s="130" t="s">
        <v>187</v>
      </c>
      <c r="C181" s="129">
        <f t="shared" si="7"/>
        <v>0</v>
      </c>
      <c r="D181">
        <f>IF(ISERROR(VLOOKUP($B181,DISPONIBILITA!B$4:$FT$70,3,0)),0,VLOOKUP($B181,DISPONIBILITA!B$4:$FT$70,3,0))</f>
        <v>0</v>
      </c>
      <c r="E181">
        <f>IF(ISERROR(VLOOKUP(B181,DISPONIBILITA!E$4:$FT$70,3,0)),0,VLOOKUP(B181,DISPONIBILITA!E$4:$FT$70,3,0))</f>
        <v>0</v>
      </c>
      <c r="F181">
        <f>IF(ISERROR(VLOOKUP($B181,DISPONIBILITA!H$4:$FT$70,3,0)),0,VLOOKUP($B181,DISPONIBILITA!H$4:$FT$70,3,0))</f>
        <v>0</v>
      </c>
      <c r="G181">
        <f>IF(ISERROR(VLOOKUP($B181,DISPONIBILITA!K$4:$FT$70,3,0)),0,VLOOKUP($B181,DISPONIBILITA!K$4:$FT$70,3,0))</f>
        <v>0</v>
      </c>
      <c r="H181">
        <f>IF(ISERROR(VLOOKUP($B181,DISPONIBILITA!N$4:$FT$70,3,0)),0,VLOOKUP($B181,DISPONIBILITA!N$4:$FT$70,3,0))</f>
        <v>0</v>
      </c>
    </row>
    <row r="182" spans="1:8">
      <c r="A182" s="129" t="str">
        <f t="shared" si="6"/>
        <v/>
      </c>
      <c r="B182" s="130" t="s">
        <v>192</v>
      </c>
      <c r="C182" s="129">
        <f t="shared" si="7"/>
        <v>0</v>
      </c>
      <c r="D182">
        <f>IF(ISERROR(VLOOKUP($B182,DISPONIBILITA!B$4:$FT$70,3,0)),0,VLOOKUP($B182,DISPONIBILITA!B$4:$FT$70,3,0))</f>
        <v>0</v>
      </c>
      <c r="E182">
        <f>IF(ISERROR(VLOOKUP(B182,DISPONIBILITA!E$4:$FT$70,3,0)),0,VLOOKUP(B182,DISPONIBILITA!E$4:$FT$70,3,0))</f>
        <v>0</v>
      </c>
      <c r="F182">
        <f>IF(ISERROR(VLOOKUP($B182,DISPONIBILITA!H$4:$FT$70,3,0)),0,VLOOKUP($B182,DISPONIBILITA!H$4:$FT$70,3,0))</f>
        <v>0</v>
      </c>
      <c r="G182">
        <f>IF(ISERROR(VLOOKUP($B182,DISPONIBILITA!K$4:$FT$70,3,0)),0,VLOOKUP($B182,DISPONIBILITA!K$4:$FT$70,3,0))</f>
        <v>0</v>
      </c>
      <c r="H182">
        <f>IF(ISERROR(VLOOKUP($B182,DISPONIBILITA!N$4:$FT$70,3,0)),0,VLOOKUP($B182,DISPONIBILITA!N$4:$FT$70,3,0))</f>
        <v>0</v>
      </c>
    </row>
    <row r="183" spans="1:8">
      <c r="A183" s="129" t="str">
        <f t="shared" si="6"/>
        <v/>
      </c>
      <c r="B183" s="130" t="s">
        <v>197</v>
      </c>
      <c r="C183" s="129">
        <f t="shared" si="7"/>
        <v>0</v>
      </c>
      <c r="D183">
        <f>IF(ISERROR(VLOOKUP($B183,DISPONIBILITA!B$4:$FT$70,3,0)),0,VLOOKUP($B183,DISPONIBILITA!B$4:$FT$70,3,0))</f>
        <v>0</v>
      </c>
      <c r="E183">
        <f>IF(ISERROR(VLOOKUP(B183,DISPONIBILITA!E$4:$FT$70,3,0)),0,VLOOKUP(B183,DISPONIBILITA!E$4:$FT$70,3,0))</f>
        <v>0</v>
      </c>
      <c r="F183">
        <f>IF(ISERROR(VLOOKUP($B183,DISPONIBILITA!H$4:$FT$70,3,0)),0,VLOOKUP($B183,DISPONIBILITA!H$4:$FT$70,3,0))</f>
        <v>0</v>
      </c>
      <c r="G183">
        <f>IF(ISERROR(VLOOKUP($B183,DISPONIBILITA!K$4:$FT$70,3,0)),0,VLOOKUP($B183,DISPONIBILITA!K$4:$FT$70,3,0))</f>
        <v>0</v>
      </c>
      <c r="H183">
        <f>IF(ISERROR(VLOOKUP($B183,DISPONIBILITA!N$4:$FT$70,3,0)),0,VLOOKUP($B183,DISPONIBILITA!N$4:$FT$70,3,0))</f>
        <v>0</v>
      </c>
    </row>
    <row r="184" spans="1:8">
      <c r="A184" s="129" t="str">
        <f t="shared" si="6"/>
        <v/>
      </c>
      <c r="B184" s="130" t="s">
        <v>202</v>
      </c>
      <c r="C184" s="129">
        <f t="shared" si="7"/>
        <v>0</v>
      </c>
      <c r="D184">
        <f>IF(ISERROR(VLOOKUP($B184,DISPONIBILITA!B$4:$FT$70,3,0)),0,VLOOKUP($B184,DISPONIBILITA!B$4:$FT$70,3,0))</f>
        <v>0</v>
      </c>
      <c r="E184">
        <f>IF(ISERROR(VLOOKUP(B184,DISPONIBILITA!E$4:$FT$70,3,0)),0,VLOOKUP(B184,DISPONIBILITA!E$4:$FT$70,3,0))</f>
        <v>0</v>
      </c>
      <c r="F184">
        <f>IF(ISERROR(VLOOKUP($B184,DISPONIBILITA!H$4:$FT$70,3,0)),0,VLOOKUP($B184,DISPONIBILITA!H$4:$FT$70,3,0))</f>
        <v>0</v>
      </c>
      <c r="G184">
        <f>IF(ISERROR(VLOOKUP($B184,DISPONIBILITA!K$4:$FT$70,3,0)),0,VLOOKUP($B184,DISPONIBILITA!K$4:$FT$70,3,0))</f>
        <v>0</v>
      </c>
      <c r="H184">
        <f>IF(ISERROR(VLOOKUP($B184,DISPONIBILITA!N$4:$FT$70,3,0)),0,VLOOKUP($B184,DISPONIBILITA!N$4:$FT$70,3,0))</f>
        <v>0</v>
      </c>
    </row>
    <row r="185" spans="1:8">
      <c r="A185" s="129" t="str">
        <f t="shared" si="6"/>
        <v/>
      </c>
      <c r="B185" s="130" t="s">
        <v>207</v>
      </c>
      <c r="C185" s="129">
        <f t="shared" si="7"/>
        <v>0</v>
      </c>
      <c r="D185">
        <f>IF(ISERROR(VLOOKUP($B185,DISPONIBILITA!B$4:$FT$70,3,0)),0,VLOOKUP($B185,DISPONIBILITA!B$4:$FT$70,3,0))</f>
        <v>0</v>
      </c>
      <c r="E185">
        <f>IF(ISERROR(VLOOKUP(B185,DISPONIBILITA!E$4:$FT$70,3,0)),0,VLOOKUP(B185,DISPONIBILITA!E$4:$FT$70,3,0))</f>
        <v>0</v>
      </c>
      <c r="F185">
        <f>IF(ISERROR(VLOOKUP($B185,DISPONIBILITA!H$4:$FT$70,3,0)),0,VLOOKUP($B185,DISPONIBILITA!H$4:$FT$70,3,0))</f>
        <v>0</v>
      </c>
      <c r="G185">
        <f>IF(ISERROR(VLOOKUP($B185,DISPONIBILITA!K$4:$FT$70,3,0)),0,VLOOKUP($B185,DISPONIBILITA!K$4:$FT$70,3,0))</f>
        <v>0</v>
      </c>
      <c r="H185">
        <f>IF(ISERROR(VLOOKUP($B185,DISPONIBILITA!N$4:$FT$70,3,0)),0,VLOOKUP($B185,DISPONIBILITA!N$4:$FT$70,3,0))</f>
        <v>0</v>
      </c>
    </row>
    <row r="186" spans="1:8">
      <c r="A186" s="129" t="str">
        <f t="shared" si="6"/>
        <v/>
      </c>
      <c r="B186" s="130" t="s">
        <v>212</v>
      </c>
      <c r="C186" s="129">
        <f t="shared" si="7"/>
        <v>0</v>
      </c>
      <c r="D186">
        <f>IF(ISERROR(VLOOKUP($B186,DISPONIBILITA!B$4:$FT$70,3,0)),0,VLOOKUP($B186,DISPONIBILITA!B$4:$FT$70,3,0))</f>
        <v>0</v>
      </c>
      <c r="E186">
        <f>IF(ISERROR(VLOOKUP(B186,DISPONIBILITA!E$4:$FT$70,3,0)),0,VLOOKUP(B186,DISPONIBILITA!E$4:$FT$70,3,0))</f>
        <v>0</v>
      </c>
      <c r="F186">
        <f>IF(ISERROR(VLOOKUP($B186,DISPONIBILITA!H$4:$FT$70,3,0)),0,VLOOKUP($B186,DISPONIBILITA!H$4:$FT$70,3,0))</f>
        <v>0</v>
      </c>
      <c r="G186">
        <f>IF(ISERROR(VLOOKUP($B186,DISPONIBILITA!K$4:$FT$70,3,0)),0,VLOOKUP($B186,DISPONIBILITA!K$4:$FT$70,3,0))</f>
        <v>0</v>
      </c>
      <c r="H186">
        <f>IF(ISERROR(VLOOKUP($B186,DISPONIBILITA!N$4:$FT$70,3,0)),0,VLOOKUP($B186,DISPONIBILITA!N$4:$FT$70,3,0))</f>
        <v>0</v>
      </c>
    </row>
    <row r="187" spans="1:8">
      <c r="A187" s="129" t="str">
        <f t="shared" si="6"/>
        <v/>
      </c>
      <c r="B187" s="130" t="s">
        <v>217</v>
      </c>
      <c r="C187" s="129">
        <f t="shared" si="7"/>
        <v>0</v>
      </c>
      <c r="D187">
        <f>IF(ISERROR(VLOOKUP($B187,DISPONIBILITA!B$4:$FT$70,3,0)),0,VLOOKUP($B187,DISPONIBILITA!B$4:$FT$70,3,0))</f>
        <v>0</v>
      </c>
      <c r="E187">
        <f>IF(ISERROR(VLOOKUP(B187,DISPONIBILITA!E$4:$FT$70,3,0)),0,VLOOKUP(B187,DISPONIBILITA!E$4:$FT$70,3,0))</f>
        <v>0</v>
      </c>
      <c r="F187">
        <f>IF(ISERROR(VLOOKUP($B187,DISPONIBILITA!H$4:$FT$70,3,0)),0,VLOOKUP($B187,DISPONIBILITA!H$4:$FT$70,3,0))</f>
        <v>0</v>
      </c>
      <c r="G187">
        <f>IF(ISERROR(VLOOKUP($B187,DISPONIBILITA!K$4:$FT$70,3,0)),0,VLOOKUP($B187,DISPONIBILITA!K$4:$FT$70,3,0))</f>
        <v>0</v>
      </c>
      <c r="H187">
        <f>IF(ISERROR(VLOOKUP($B187,DISPONIBILITA!N$4:$FT$70,3,0)),0,VLOOKUP($B187,DISPONIBILITA!N$4:$FT$70,3,0))</f>
        <v>0</v>
      </c>
    </row>
    <row r="188" spans="1:8">
      <c r="A188" s="129" t="str">
        <f t="shared" si="6"/>
        <v/>
      </c>
      <c r="B188" s="130" t="s">
        <v>223</v>
      </c>
      <c r="C188" s="129">
        <f t="shared" si="7"/>
        <v>0</v>
      </c>
      <c r="D188">
        <f>IF(ISERROR(VLOOKUP($B188,DISPONIBILITA!B$4:$FT$70,3,0)),0,VLOOKUP($B188,DISPONIBILITA!B$4:$FT$70,3,0))</f>
        <v>0</v>
      </c>
      <c r="E188">
        <f>IF(ISERROR(VLOOKUP(B188,DISPONIBILITA!E$4:$FT$70,3,0)),0,VLOOKUP(B188,DISPONIBILITA!E$4:$FT$70,3,0))</f>
        <v>0</v>
      </c>
      <c r="F188">
        <f>IF(ISERROR(VLOOKUP($B188,DISPONIBILITA!H$4:$FT$70,3,0)),0,VLOOKUP($B188,DISPONIBILITA!H$4:$FT$70,3,0))</f>
        <v>0</v>
      </c>
      <c r="G188">
        <f>IF(ISERROR(VLOOKUP($B188,DISPONIBILITA!K$4:$FT$70,3,0)),0,VLOOKUP($B188,DISPONIBILITA!K$4:$FT$70,3,0))</f>
        <v>0</v>
      </c>
      <c r="H188">
        <f>IF(ISERROR(VLOOKUP($B188,DISPONIBILITA!N$4:$FT$70,3,0)),0,VLOOKUP($B188,DISPONIBILITA!N$4:$FT$70,3,0))</f>
        <v>0</v>
      </c>
    </row>
    <row r="189" spans="1:8">
      <c r="A189" s="129" t="str">
        <f t="shared" si="6"/>
        <v/>
      </c>
      <c r="B189" s="130" t="s">
        <v>228</v>
      </c>
      <c r="C189" s="129">
        <f t="shared" si="7"/>
        <v>0</v>
      </c>
      <c r="D189">
        <f>IF(ISERROR(VLOOKUP($B189,DISPONIBILITA!B$4:$FT$70,3,0)),0,VLOOKUP($B189,DISPONIBILITA!B$4:$FT$70,3,0))</f>
        <v>0</v>
      </c>
      <c r="E189">
        <f>IF(ISERROR(VLOOKUP(B189,DISPONIBILITA!E$4:$FT$70,3,0)),0,VLOOKUP(B189,DISPONIBILITA!E$4:$FT$70,3,0))</f>
        <v>0</v>
      </c>
      <c r="F189">
        <f>IF(ISERROR(VLOOKUP($B189,DISPONIBILITA!H$4:$FT$70,3,0)),0,VLOOKUP($B189,DISPONIBILITA!H$4:$FT$70,3,0))</f>
        <v>0</v>
      </c>
      <c r="G189">
        <f>IF(ISERROR(VLOOKUP($B189,DISPONIBILITA!K$4:$FT$70,3,0)),0,VLOOKUP($B189,DISPONIBILITA!K$4:$FT$70,3,0))</f>
        <v>0</v>
      </c>
      <c r="H189">
        <f>IF(ISERROR(VLOOKUP($B189,DISPONIBILITA!N$4:$FT$70,3,0)),0,VLOOKUP($B189,DISPONIBILITA!N$4:$FT$70,3,0))</f>
        <v>0</v>
      </c>
    </row>
    <row r="190" spans="1:8">
      <c r="A190" s="129" t="str">
        <f t="shared" si="6"/>
        <v/>
      </c>
      <c r="B190" s="130" t="s">
        <v>233</v>
      </c>
      <c r="C190" s="129">
        <f t="shared" si="7"/>
        <v>0</v>
      </c>
      <c r="D190">
        <f>IF(ISERROR(VLOOKUP($B190,DISPONIBILITA!B$4:$FT$70,3,0)),0,VLOOKUP($B190,DISPONIBILITA!B$4:$FT$70,3,0))</f>
        <v>0</v>
      </c>
      <c r="E190">
        <f>IF(ISERROR(VLOOKUP(B190,DISPONIBILITA!E$4:$FT$70,3,0)),0,VLOOKUP(B190,DISPONIBILITA!E$4:$FT$70,3,0))</f>
        <v>0</v>
      </c>
      <c r="F190">
        <f>IF(ISERROR(VLOOKUP($B190,DISPONIBILITA!H$4:$FT$70,3,0)),0,VLOOKUP($B190,DISPONIBILITA!H$4:$FT$70,3,0))</f>
        <v>0</v>
      </c>
      <c r="G190">
        <f>IF(ISERROR(VLOOKUP($B190,DISPONIBILITA!K$4:$FT$70,3,0)),0,VLOOKUP($B190,DISPONIBILITA!K$4:$FT$70,3,0))</f>
        <v>0</v>
      </c>
      <c r="H190">
        <f>IF(ISERROR(VLOOKUP($B190,DISPONIBILITA!N$4:$FT$70,3,0)),0,VLOOKUP($B190,DISPONIBILITA!N$4:$FT$70,3,0))</f>
        <v>0</v>
      </c>
    </row>
    <row r="191" spans="1:8">
      <c r="A191" s="129" t="str">
        <f t="shared" si="6"/>
        <v/>
      </c>
      <c r="B191" s="130" t="s">
        <v>237</v>
      </c>
      <c r="C191" s="129">
        <f t="shared" si="7"/>
        <v>0</v>
      </c>
      <c r="D191">
        <f>IF(ISERROR(VLOOKUP($B191,DISPONIBILITA!B$4:$FT$70,3,0)),0,VLOOKUP($B191,DISPONIBILITA!B$4:$FT$70,3,0))</f>
        <v>0</v>
      </c>
      <c r="E191">
        <f>IF(ISERROR(VLOOKUP(B191,DISPONIBILITA!E$4:$FT$70,3,0)),0,VLOOKUP(B191,DISPONIBILITA!E$4:$FT$70,3,0))</f>
        <v>0</v>
      </c>
      <c r="F191">
        <f>IF(ISERROR(VLOOKUP($B191,DISPONIBILITA!H$4:$FT$70,3,0)),0,VLOOKUP($B191,DISPONIBILITA!H$4:$FT$70,3,0))</f>
        <v>0</v>
      </c>
      <c r="G191">
        <f>IF(ISERROR(VLOOKUP($B191,DISPONIBILITA!K$4:$FT$70,3,0)),0,VLOOKUP($B191,DISPONIBILITA!K$4:$FT$70,3,0))</f>
        <v>0</v>
      </c>
      <c r="H191">
        <f>IF(ISERROR(VLOOKUP($B191,DISPONIBILITA!N$4:$FT$70,3,0)),0,VLOOKUP($B191,DISPONIBILITA!N$4:$FT$70,3,0))</f>
        <v>0</v>
      </c>
    </row>
    <row r="192" spans="1:8">
      <c r="A192" s="129" t="str">
        <f t="shared" si="6"/>
        <v/>
      </c>
      <c r="B192" s="130" t="s">
        <v>242</v>
      </c>
      <c r="C192" s="129">
        <f t="shared" si="7"/>
        <v>0</v>
      </c>
      <c r="D192">
        <f>IF(ISERROR(VLOOKUP($B192,DISPONIBILITA!B$4:$FT$70,3,0)),0,VLOOKUP($B192,DISPONIBILITA!B$4:$FT$70,3,0))</f>
        <v>0</v>
      </c>
      <c r="E192">
        <f>IF(ISERROR(VLOOKUP(B192,DISPONIBILITA!E$4:$FT$70,3,0)),0,VLOOKUP(B192,DISPONIBILITA!E$4:$FT$70,3,0))</f>
        <v>0</v>
      </c>
      <c r="F192">
        <f>IF(ISERROR(VLOOKUP($B192,DISPONIBILITA!H$4:$FT$70,3,0)),0,VLOOKUP($B192,DISPONIBILITA!H$4:$FT$70,3,0))</f>
        <v>0</v>
      </c>
      <c r="G192">
        <f>IF(ISERROR(VLOOKUP($B192,DISPONIBILITA!K$4:$FT$70,3,0)),0,VLOOKUP($B192,DISPONIBILITA!K$4:$FT$70,3,0))</f>
        <v>0</v>
      </c>
      <c r="H192">
        <f>IF(ISERROR(VLOOKUP($B192,DISPONIBILITA!N$4:$FT$70,3,0)),0,VLOOKUP($B192,DISPONIBILITA!N$4:$FT$70,3,0))</f>
        <v>0</v>
      </c>
    </row>
    <row r="193" spans="1:8">
      <c r="A193" s="129" t="str">
        <f t="shared" si="6"/>
        <v/>
      </c>
      <c r="B193" s="130" t="s">
        <v>246</v>
      </c>
      <c r="C193" s="129">
        <f t="shared" si="7"/>
        <v>0</v>
      </c>
      <c r="D193">
        <f>IF(ISERROR(VLOOKUP($B193,DISPONIBILITA!B$4:$FT$70,3,0)),0,VLOOKUP($B193,DISPONIBILITA!B$4:$FT$70,3,0))</f>
        <v>0</v>
      </c>
      <c r="E193">
        <f>IF(ISERROR(VLOOKUP(B193,DISPONIBILITA!E$4:$FT$70,3,0)),0,VLOOKUP(B193,DISPONIBILITA!E$4:$FT$70,3,0))</f>
        <v>0</v>
      </c>
      <c r="F193">
        <f>IF(ISERROR(VLOOKUP($B193,DISPONIBILITA!H$4:$FT$70,3,0)),0,VLOOKUP($B193,DISPONIBILITA!H$4:$FT$70,3,0))</f>
        <v>0</v>
      </c>
      <c r="G193">
        <f>IF(ISERROR(VLOOKUP($B193,DISPONIBILITA!K$4:$FT$70,3,0)),0,VLOOKUP($B193,DISPONIBILITA!K$4:$FT$70,3,0))</f>
        <v>0</v>
      </c>
      <c r="H193">
        <f>IF(ISERROR(VLOOKUP($B193,DISPONIBILITA!N$4:$FT$70,3,0)),0,VLOOKUP($B193,DISPONIBILITA!N$4:$FT$70,3,0))</f>
        <v>0</v>
      </c>
    </row>
    <row r="194" spans="1:8">
      <c r="A194" s="129" t="str">
        <f t="shared" ref="A194:A257" si="8">IF(C194=0,"",B194)</f>
        <v/>
      </c>
      <c r="B194" s="130" t="s">
        <v>249</v>
      </c>
      <c r="C194" s="129">
        <f t="shared" ref="C194:C257" si="9">SUM(D194:H194)</f>
        <v>0</v>
      </c>
      <c r="D194">
        <f>IF(ISERROR(VLOOKUP($B194,DISPONIBILITA!B$4:$FT$70,3,0)),0,VLOOKUP($B194,DISPONIBILITA!B$4:$FT$70,3,0))</f>
        <v>0</v>
      </c>
      <c r="E194">
        <f>IF(ISERROR(VLOOKUP(B194,DISPONIBILITA!E$4:$FT$70,3,0)),0,VLOOKUP(B194,DISPONIBILITA!E$4:$FT$70,3,0))</f>
        <v>0</v>
      </c>
      <c r="F194">
        <f>IF(ISERROR(VLOOKUP($B194,DISPONIBILITA!H$4:$FT$70,3,0)),0,VLOOKUP($B194,DISPONIBILITA!H$4:$FT$70,3,0))</f>
        <v>0</v>
      </c>
      <c r="G194">
        <f>IF(ISERROR(VLOOKUP($B194,DISPONIBILITA!K$4:$FT$70,3,0)),0,VLOOKUP($B194,DISPONIBILITA!K$4:$FT$70,3,0))</f>
        <v>0</v>
      </c>
      <c r="H194">
        <f>IF(ISERROR(VLOOKUP($B194,DISPONIBILITA!N$4:$FT$70,3,0)),0,VLOOKUP($B194,DISPONIBILITA!N$4:$FT$70,3,0))</f>
        <v>0</v>
      </c>
    </row>
    <row r="195" spans="1:8">
      <c r="A195" s="129" t="str">
        <f t="shared" si="8"/>
        <v/>
      </c>
      <c r="B195" s="130" t="s">
        <v>253</v>
      </c>
      <c r="C195" s="129">
        <f t="shared" si="9"/>
        <v>0</v>
      </c>
      <c r="D195">
        <f>IF(ISERROR(VLOOKUP($B195,DISPONIBILITA!B$4:$FT$70,3,0)),0,VLOOKUP($B195,DISPONIBILITA!B$4:$FT$70,3,0))</f>
        <v>0</v>
      </c>
      <c r="E195">
        <f>IF(ISERROR(VLOOKUP(B195,DISPONIBILITA!E$4:$FT$70,3,0)),0,VLOOKUP(B195,DISPONIBILITA!E$4:$FT$70,3,0))</f>
        <v>0</v>
      </c>
      <c r="F195">
        <f>IF(ISERROR(VLOOKUP($B195,DISPONIBILITA!H$4:$FT$70,3,0)),0,VLOOKUP($B195,DISPONIBILITA!H$4:$FT$70,3,0))</f>
        <v>0</v>
      </c>
      <c r="G195">
        <f>IF(ISERROR(VLOOKUP($B195,DISPONIBILITA!K$4:$FT$70,3,0)),0,VLOOKUP($B195,DISPONIBILITA!K$4:$FT$70,3,0))</f>
        <v>0</v>
      </c>
      <c r="H195">
        <f>IF(ISERROR(VLOOKUP($B195,DISPONIBILITA!N$4:$FT$70,3,0)),0,VLOOKUP($B195,DISPONIBILITA!N$4:$FT$70,3,0))</f>
        <v>0</v>
      </c>
    </row>
    <row r="196" spans="1:8">
      <c r="A196" s="129" t="str">
        <f t="shared" si="8"/>
        <v/>
      </c>
      <c r="B196" s="130" t="s">
        <v>446</v>
      </c>
      <c r="C196" s="129">
        <f t="shared" si="9"/>
        <v>0</v>
      </c>
      <c r="D196">
        <f>IF(ISERROR(VLOOKUP($B196,DISPONIBILITA!B$4:$FT$70,3,0)),0,VLOOKUP($B196,DISPONIBILITA!B$4:$FT$70,3,0))</f>
        <v>0</v>
      </c>
      <c r="E196">
        <f>IF(ISERROR(VLOOKUP(B196,DISPONIBILITA!E$4:$FT$70,3,0)),0,VLOOKUP(B196,DISPONIBILITA!E$4:$FT$70,3,0))</f>
        <v>0</v>
      </c>
      <c r="F196">
        <f>IF(ISERROR(VLOOKUP($B196,DISPONIBILITA!H$4:$FT$70,3,0)),0,VLOOKUP($B196,DISPONIBILITA!H$4:$FT$70,3,0))</f>
        <v>0</v>
      </c>
      <c r="G196">
        <f>IF(ISERROR(VLOOKUP($B196,DISPONIBILITA!K$4:$FT$70,3,0)),0,VLOOKUP($B196,DISPONIBILITA!K$4:$FT$70,3,0))</f>
        <v>0</v>
      </c>
      <c r="H196">
        <f>IF(ISERROR(VLOOKUP($B196,DISPONIBILITA!N$4:$FT$70,3,0)),0,VLOOKUP($B196,DISPONIBILITA!N$4:$FT$70,3,0))</f>
        <v>0</v>
      </c>
    </row>
    <row r="197" spans="1:8">
      <c r="A197" s="129" t="str">
        <f t="shared" si="8"/>
        <v/>
      </c>
      <c r="B197" s="130" t="s">
        <v>257</v>
      </c>
      <c r="C197" s="129">
        <f t="shared" si="9"/>
        <v>0</v>
      </c>
      <c r="D197">
        <f>IF(ISERROR(VLOOKUP($B197,DISPONIBILITA!B$4:$FT$70,3,0)),0,VLOOKUP($B197,DISPONIBILITA!B$4:$FT$70,3,0))</f>
        <v>0</v>
      </c>
      <c r="E197">
        <f>IF(ISERROR(VLOOKUP(B197,DISPONIBILITA!E$4:$FT$70,3,0)),0,VLOOKUP(B197,DISPONIBILITA!E$4:$FT$70,3,0))</f>
        <v>0</v>
      </c>
      <c r="F197">
        <f>IF(ISERROR(VLOOKUP($B197,DISPONIBILITA!H$4:$FT$70,3,0)),0,VLOOKUP($B197,DISPONIBILITA!H$4:$FT$70,3,0))</f>
        <v>0</v>
      </c>
      <c r="G197">
        <f>IF(ISERROR(VLOOKUP($B197,DISPONIBILITA!K$4:$FT$70,3,0)),0,VLOOKUP($B197,DISPONIBILITA!K$4:$FT$70,3,0))</f>
        <v>0</v>
      </c>
      <c r="H197">
        <f>IF(ISERROR(VLOOKUP($B197,DISPONIBILITA!N$4:$FT$70,3,0)),0,VLOOKUP($B197,DISPONIBILITA!N$4:$FT$70,3,0))</f>
        <v>0</v>
      </c>
    </row>
    <row r="198" spans="1:8">
      <c r="A198" s="129" t="str">
        <f t="shared" si="8"/>
        <v/>
      </c>
      <c r="B198" s="130" t="s">
        <v>447</v>
      </c>
      <c r="C198" s="129">
        <f t="shared" si="9"/>
        <v>0</v>
      </c>
      <c r="D198">
        <f>IF(ISERROR(VLOOKUP($B198,DISPONIBILITA!B$4:$FT$70,3,0)),0,VLOOKUP($B198,DISPONIBILITA!B$4:$FT$70,3,0))</f>
        <v>0</v>
      </c>
      <c r="E198">
        <f>IF(ISERROR(VLOOKUP(B198,DISPONIBILITA!E$4:$FT$70,3,0)),0,VLOOKUP(B198,DISPONIBILITA!E$4:$FT$70,3,0))</f>
        <v>0</v>
      </c>
      <c r="F198">
        <f>IF(ISERROR(VLOOKUP($B198,DISPONIBILITA!H$4:$FT$70,3,0)),0,VLOOKUP($B198,DISPONIBILITA!H$4:$FT$70,3,0))</f>
        <v>0</v>
      </c>
      <c r="G198">
        <f>IF(ISERROR(VLOOKUP($B198,DISPONIBILITA!K$4:$FT$70,3,0)),0,VLOOKUP($B198,DISPONIBILITA!K$4:$FT$70,3,0))</f>
        <v>0</v>
      </c>
      <c r="H198">
        <f>IF(ISERROR(VLOOKUP($B198,DISPONIBILITA!N$4:$FT$70,3,0)),0,VLOOKUP($B198,DISPONIBILITA!N$4:$FT$70,3,0))</f>
        <v>0</v>
      </c>
    </row>
    <row r="199" spans="1:8">
      <c r="A199" s="129" t="str">
        <f t="shared" si="8"/>
        <v/>
      </c>
      <c r="B199" s="130" t="s">
        <v>262</v>
      </c>
      <c r="C199" s="129">
        <f t="shared" si="9"/>
        <v>0</v>
      </c>
      <c r="D199">
        <f>IF(ISERROR(VLOOKUP($B199,DISPONIBILITA!B$4:$FT$70,3,0)),0,VLOOKUP($B199,DISPONIBILITA!B$4:$FT$70,3,0))</f>
        <v>0</v>
      </c>
      <c r="E199">
        <f>IF(ISERROR(VLOOKUP(B199,DISPONIBILITA!E$4:$FT$70,3,0)),0,VLOOKUP(B199,DISPONIBILITA!E$4:$FT$70,3,0))</f>
        <v>0</v>
      </c>
      <c r="F199">
        <f>IF(ISERROR(VLOOKUP($B199,DISPONIBILITA!H$4:$FT$70,3,0)),0,VLOOKUP($B199,DISPONIBILITA!H$4:$FT$70,3,0))</f>
        <v>0</v>
      </c>
      <c r="G199">
        <f>IF(ISERROR(VLOOKUP($B199,DISPONIBILITA!K$4:$FT$70,3,0)),0,VLOOKUP($B199,DISPONIBILITA!K$4:$FT$70,3,0))</f>
        <v>0</v>
      </c>
      <c r="H199">
        <f>IF(ISERROR(VLOOKUP($B199,DISPONIBILITA!N$4:$FT$70,3,0)),0,VLOOKUP($B199,DISPONIBILITA!N$4:$FT$70,3,0))</f>
        <v>0</v>
      </c>
    </row>
    <row r="200" spans="1:8">
      <c r="A200" s="129" t="str">
        <f t="shared" si="8"/>
        <v/>
      </c>
      <c r="B200" s="130" t="s">
        <v>448</v>
      </c>
      <c r="C200" s="129">
        <f t="shared" si="9"/>
        <v>0</v>
      </c>
      <c r="D200">
        <f>IF(ISERROR(VLOOKUP($B200,DISPONIBILITA!B$4:$FT$70,3,0)),0,VLOOKUP($B200,DISPONIBILITA!B$4:$FT$70,3,0))</f>
        <v>0</v>
      </c>
      <c r="E200">
        <f>IF(ISERROR(VLOOKUP(B200,DISPONIBILITA!E$4:$FT$70,3,0)),0,VLOOKUP(B200,DISPONIBILITA!E$4:$FT$70,3,0))</f>
        <v>0</v>
      </c>
      <c r="F200">
        <f>IF(ISERROR(VLOOKUP($B200,DISPONIBILITA!H$4:$FT$70,3,0)),0,VLOOKUP($B200,DISPONIBILITA!H$4:$FT$70,3,0))</f>
        <v>0</v>
      </c>
      <c r="G200">
        <f>IF(ISERROR(VLOOKUP($B200,DISPONIBILITA!K$4:$FT$70,3,0)),0,VLOOKUP($B200,DISPONIBILITA!K$4:$FT$70,3,0))</f>
        <v>0</v>
      </c>
      <c r="H200">
        <f>IF(ISERROR(VLOOKUP($B200,DISPONIBILITA!N$4:$FT$70,3,0)),0,VLOOKUP($B200,DISPONIBILITA!N$4:$FT$70,3,0))</f>
        <v>0</v>
      </c>
    </row>
    <row r="201" spans="1:8">
      <c r="A201" s="129" t="str">
        <f t="shared" si="8"/>
        <v/>
      </c>
      <c r="B201" s="130" t="s">
        <v>449</v>
      </c>
      <c r="C201" s="129">
        <f t="shared" si="9"/>
        <v>0</v>
      </c>
      <c r="D201">
        <f>IF(ISERROR(VLOOKUP($B201,DISPONIBILITA!B$4:$FT$70,3,0)),0,VLOOKUP($B201,DISPONIBILITA!B$4:$FT$70,3,0))</f>
        <v>0</v>
      </c>
      <c r="E201">
        <f>IF(ISERROR(VLOOKUP(B201,DISPONIBILITA!E$4:$FT$70,3,0)),0,VLOOKUP(B201,DISPONIBILITA!E$4:$FT$70,3,0))</f>
        <v>0</v>
      </c>
      <c r="F201">
        <f>IF(ISERROR(VLOOKUP($B201,DISPONIBILITA!H$4:$FT$70,3,0)),0,VLOOKUP($B201,DISPONIBILITA!H$4:$FT$70,3,0))</f>
        <v>0</v>
      </c>
      <c r="G201">
        <f>IF(ISERROR(VLOOKUP($B201,DISPONIBILITA!K$4:$FT$70,3,0)),0,VLOOKUP($B201,DISPONIBILITA!K$4:$FT$70,3,0))</f>
        <v>0</v>
      </c>
      <c r="H201">
        <f>IF(ISERROR(VLOOKUP($B201,DISPONIBILITA!N$4:$FT$70,3,0)),0,VLOOKUP($B201,DISPONIBILITA!N$4:$FT$70,3,0))</f>
        <v>0</v>
      </c>
    </row>
    <row r="202" spans="1:8">
      <c r="A202" s="129" t="str">
        <f t="shared" si="8"/>
        <v/>
      </c>
      <c r="B202" s="130" t="s">
        <v>450</v>
      </c>
      <c r="C202" s="129">
        <f t="shared" si="9"/>
        <v>0</v>
      </c>
      <c r="D202">
        <f>IF(ISERROR(VLOOKUP($B202,DISPONIBILITA!B$4:$FT$70,3,0)),0,VLOOKUP($B202,DISPONIBILITA!B$4:$FT$70,3,0))</f>
        <v>0</v>
      </c>
      <c r="E202">
        <f>IF(ISERROR(VLOOKUP(B202,DISPONIBILITA!E$4:$FT$70,3,0)),0,VLOOKUP(B202,DISPONIBILITA!E$4:$FT$70,3,0))</f>
        <v>0</v>
      </c>
      <c r="F202">
        <f>IF(ISERROR(VLOOKUP($B202,DISPONIBILITA!H$4:$FT$70,3,0)),0,VLOOKUP($B202,DISPONIBILITA!H$4:$FT$70,3,0))</f>
        <v>0</v>
      </c>
      <c r="G202">
        <f>IF(ISERROR(VLOOKUP($B202,DISPONIBILITA!K$4:$FT$70,3,0)),0,VLOOKUP($B202,DISPONIBILITA!K$4:$FT$70,3,0))</f>
        <v>0</v>
      </c>
      <c r="H202">
        <f>IF(ISERROR(VLOOKUP($B202,DISPONIBILITA!N$4:$FT$70,3,0)),0,VLOOKUP($B202,DISPONIBILITA!N$4:$FT$70,3,0))</f>
        <v>0</v>
      </c>
    </row>
    <row r="203" spans="1:8">
      <c r="A203" s="129" t="str">
        <f t="shared" si="8"/>
        <v/>
      </c>
      <c r="B203" s="130" t="s">
        <v>266</v>
      </c>
      <c r="C203" s="129">
        <f t="shared" si="9"/>
        <v>0</v>
      </c>
      <c r="D203">
        <f>IF(ISERROR(VLOOKUP($B203,DISPONIBILITA!B$4:$FT$70,3,0)),0,VLOOKUP($B203,DISPONIBILITA!B$4:$FT$70,3,0))</f>
        <v>0</v>
      </c>
      <c r="E203">
        <f>IF(ISERROR(VLOOKUP(B203,DISPONIBILITA!E$4:$FT$70,3,0)),0,VLOOKUP(B203,DISPONIBILITA!E$4:$FT$70,3,0))</f>
        <v>0</v>
      </c>
      <c r="F203">
        <f>IF(ISERROR(VLOOKUP($B203,DISPONIBILITA!H$4:$FT$70,3,0)),0,VLOOKUP($B203,DISPONIBILITA!H$4:$FT$70,3,0))</f>
        <v>0</v>
      </c>
      <c r="G203">
        <f>IF(ISERROR(VLOOKUP($B203,DISPONIBILITA!K$4:$FT$70,3,0)),0,VLOOKUP($B203,DISPONIBILITA!K$4:$FT$70,3,0))</f>
        <v>0</v>
      </c>
      <c r="H203">
        <f>IF(ISERROR(VLOOKUP($B203,DISPONIBILITA!N$4:$FT$70,3,0)),0,VLOOKUP($B203,DISPONIBILITA!N$4:$FT$70,3,0))</f>
        <v>0</v>
      </c>
    </row>
    <row r="204" spans="1:8">
      <c r="A204" s="129" t="str">
        <f t="shared" si="8"/>
        <v/>
      </c>
      <c r="B204" s="130" t="s">
        <v>451</v>
      </c>
      <c r="C204" s="129">
        <f t="shared" si="9"/>
        <v>0</v>
      </c>
      <c r="D204">
        <f>IF(ISERROR(VLOOKUP($B204,DISPONIBILITA!B$4:$FT$70,3,0)),0,VLOOKUP($B204,DISPONIBILITA!B$4:$FT$70,3,0))</f>
        <v>0</v>
      </c>
      <c r="E204">
        <f>IF(ISERROR(VLOOKUP(B204,DISPONIBILITA!E$4:$FT$70,3,0)),0,VLOOKUP(B204,DISPONIBILITA!E$4:$FT$70,3,0))</f>
        <v>0</v>
      </c>
      <c r="F204">
        <f>IF(ISERROR(VLOOKUP($B204,DISPONIBILITA!H$4:$FT$70,3,0)),0,VLOOKUP($B204,DISPONIBILITA!H$4:$FT$70,3,0))</f>
        <v>0</v>
      </c>
      <c r="G204">
        <f>IF(ISERROR(VLOOKUP($B204,DISPONIBILITA!K$4:$FT$70,3,0)),0,VLOOKUP($B204,DISPONIBILITA!K$4:$FT$70,3,0))</f>
        <v>0</v>
      </c>
      <c r="H204">
        <f>IF(ISERROR(VLOOKUP($B204,DISPONIBILITA!N$4:$FT$70,3,0)),0,VLOOKUP($B204,DISPONIBILITA!N$4:$FT$70,3,0))</f>
        <v>0</v>
      </c>
    </row>
    <row r="205" spans="1:8">
      <c r="A205" s="129" t="str">
        <f t="shared" si="8"/>
        <v/>
      </c>
      <c r="B205" s="130" t="s">
        <v>452</v>
      </c>
      <c r="C205" s="129">
        <f t="shared" si="9"/>
        <v>0</v>
      </c>
      <c r="D205">
        <f>IF(ISERROR(VLOOKUP($B205,DISPONIBILITA!B$4:$FT$70,3,0)),0,VLOOKUP($B205,DISPONIBILITA!B$4:$FT$70,3,0))</f>
        <v>0</v>
      </c>
      <c r="E205">
        <f>IF(ISERROR(VLOOKUP(B205,DISPONIBILITA!E$4:$FT$70,3,0)),0,VLOOKUP(B205,DISPONIBILITA!E$4:$FT$70,3,0))</f>
        <v>0</v>
      </c>
      <c r="F205">
        <f>IF(ISERROR(VLOOKUP($B205,DISPONIBILITA!H$4:$FT$70,3,0)),0,VLOOKUP($B205,DISPONIBILITA!H$4:$FT$70,3,0))</f>
        <v>0</v>
      </c>
      <c r="G205">
        <f>IF(ISERROR(VLOOKUP($B205,DISPONIBILITA!K$4:$FT$70,3,0)),0,VLOOKUP($B205,DISPONIBILITA!K$4:$FT$70,3,0))</f>
        <v>0</v>
      </c>
      <c r="H205">
        <f>IF(ISERROR(VLOOKUP($B205,DISPONIBILITA!N$4:$FT$70,3,0)),0,VLOOKUP($B205,DISPONIBILITA!N$4:$FT$70,3,0))</f>
        <v>0</v>
      </c>
    </row>
    <row r="206" spans="1:8">
      <c r="A206" s="129" t="str">
        <f t="shared" si="8"/>
        <v/>
      </c>
      <c r="B206" s="130" t="s">
        <v>453</v>
      </c>
      <c r="C206" s="129">
        <f t="shared" si="9"/>
        <v>0</v>
      </c>
      <c r="D206">
        <f>IF(ISERROR(VLOOKUP($B206,DISPONIBILITA!B$4:$FT$70,3,0)),0,VLOOKUP($B206,DISPONIBILITA!B$4:$FT$70,3,0))</f>
        <v>0</v>
      </c>
      <c r="E206">
        <f>IF(ISERROR(VLOOKUP(B206,DISPONIBILITA!E$4:$FT$70,3,0)),0,VLOOKUP(B206,DISPONIBILITA!E$4:$FT$70,3,0))</f>
        <v>0</v>
      </c>
      <c r="F206">
        <f>IF(ISERROR(VLOOKUP($B206,DISPONIBILITA!H$4:$FT$70,3,0)),0,VLOOKUP($B206,DISPONIBILITA!H$4:$FT$70,3,0))</f>
        <v>0</v>
      </c>
      <c r="G206">
        <f>IF(ISERROR(VLOOKUP($B206,DISPONIBILITA!K$4:$FT$70,3,0)),0,VLOOKUP($B206,DISPONIBILITA!K$4:$FT$70,3,0))</f>
        <v>0</v>
      </c>
      <c r="H206">
        <f>IF(ISERROR(VLOOKUP($B206,DISPONIBILITA!N$4:$FT$70,3,0)),0,VLOOKUP($B206,DISPONIBILITA!N$4:$FT$70,3,0))</f>
        <v>0</v>
      </c>
    </row>
    <row r="207" spans="1:8">
      <c r="A207" s="129" t="str">
        <f t="shared" si="8"/>
        <v/>
      </c>
      <c r="B207" s="130" t="s">
        <v>454</v>
      </c>
      <c r="C207" s="129">
        <f t="shared" si="9"/>
        <v>0</v>
      </c>
      <c r="D207">
        <f>IF(ISERROR(VLOOKUP($B207,DISPONIBILITA!B$4:$FT$70,3,0)),0,VLOOKUP($B207,DISPONIBILITA!B$4:$FT$70,3,0))</f>
        <v>0</v>
      </c>
      <c r="E207">
        <f>IF(ISERROR(VLOOKUP(B207,DISPONIBILITA!E$4:$FT$70,3,0)),0,VLOOKUP(B207,DISPONIBILITA!E$4:$FT$70,3,0))</f>
        <v>0</v>
      </c>
      <c r="F207">
        <f>IF(ISERROR(VLOOKUP($B207,DISPONIBILITA!H$4:$FT$70,3,0)),0,VLOOKUP($B207,DISPONIBILITA!H$4:$FT$70,3,0))</f>
        <v>0</v>
      </c>
      <c r="G207">
        <f>IF(ISERROR(VLOOKUP($B207,DISPONIBILITA!K$4:$FT$70,3,0)),0,VLOOKUP($B207,DISPONIBILITA!K$4:$FT$70,3,0))</f>
        <v>0</v>
      </c>
      <c r="H207">
        <f>IF(ISERROR(VLOOKUP($B207,DISPONIBILITA!N$4:$FT$70,3,0)),0,VLOOKUP($B207,DISPONIBILITA!N$4:$FT$70,3,0))</f>
        <v>0</v>
      </c>
    </row>
    <row r="208" spans="1:8">
      <c r="A208" s="129" t="str">
        <f t="shared" si="8"/>
        <v/>
      </c>
      <c r="B208" s="130" t="s">
        <v>455</v>
      </c>
      <c r="C208" s="129">
        <f t="shared" si="9"/>
        <v>0</v>
      </c>
      <c r="D208">
        <f>IF(ISERROR(VLOOKUP($B208,DISPONIBILITA!B$4:$FT$70,3,0)),0,VLOOKUP($B208,DISPONIBILITA!B$4:$FT$70,3,0))</f>
        <v>0</v>
      </c>
      <c r="E208">
        <f>IF(ISERROR(VLOOKUP(B208,DISPONIBILITA!E$4:$FT$70,3,0)),0,VLOOKUP(B208,DISPONIBILITA!E$4:$FT$70,3,0))</f>
        <v>0</v>
      </c>
      <c r="F208">
        <f>IF(ISERROR(VLOOKUP($B208,DISPONIBILITA!H$4:$FT$70,3,0)),0,VLOOKUP($B208,DISPONIBILITA!H$4:$FT$70,3,0))</f>
        <v>0</v>
      </c>
      <c r="G208">
        <f>IF(ISERROR(VLOOKUP($B208,DISPONIBILITA!K$4:$FT$70,3,0)),0,VLOOKUP($B208,DISPONIBILITA!K$4:$FT$70,3,0))</f>
        <v>0</v>
      </c>
      <c r="H208">
        <f>IF(ISERROR(VLOOKUP($B208,DISPONIBILITA!N$4:$FT$70,3,0)),0,VLOOKUP($B208,DISPONIBILITA!N$4:$FT$70,3,0))</f>
        <v>0</v>
      </c>
    </row>
    <row r="209" spans="1:8">
      <c r="A209" s="129" t="str">
        <f t="shared" si="8"/>
        <v/>
      </c>
      <c r="B209" s="130" t="s">
        <v>456</v>
      </c>
      <c r="C209" s="129">
        <f t="shared" si="9"/>
        <v>0</v>
      </c>
      <c r="D209">
        <f>IF(ISERROR(VLOOKUP($B209,DISPONIBILITA!B$4:$FT$70,3,0)),0,VLOOKUP($B209,DISPONIBILITA!B$4:$FT$70,3,0))</f>
        <v>0</v>
      </c>
      <c r="E209">
        <f>IF(ISERROR(VLOOKUP(B209,DISPONIBILITA!E$4:$FT$70,3,0)),0,VLOOKUP(B209,DISPONIBILITA!E$4:$FT$70,3,0))</f>
        <v>0</v>
      </c>
      <c r="F209">
        <f>IF(ISERROR(VLOOKUP($B209,DISPONIBILITA!H$4:$FT$70,3,0)),0,VLOOKUP($B209,DISPONIBILITA!H$4:$FT$70,3,0))</f>
        <v>0</v>
      </c>
      <c r="G209">
        <f>IF(ISERROR(VLOOKUP($B209,DISPONIBILITA!K$4:$FT$70,3,0)),0,VLOOKUP($B209,DISPONIBILITA!K$4:$FT$70,3,0))</f>
        <v>0</v>
      </c>
      <c r="H209">
        <f>IF(ISERROR(VLOOKUP($B209,DISPONIBILITA!N$4:$FT$70,3,0)),0,VLOOKUP($B209,DISPONIBILITA!N$4:$FT$70,3,0))</f>
        <v>0</v>
      </c>
    </row>
    <row r="210" spans="1:8">
      <c r="A210" s="129" t="str">
        <f t="shared" si="8"/>
        <v/>
      </c>
      <c r="B210" s="130" t="s">
        <v>457</v>
      </c>
      <c r="C210" s="129">
        <f t="shared" si="9"/>
        <v>0</v>
      </c>
      <c r="D210">
        <f>IF(ISERROR(VLOOKUP($B210,DISPONIBILITA!B$4:$FT$70,3,0)),0,VLOOKUP($B210,DISPONIBILITA!B$4:$FT$70,3,0))</f>
        <v>0</v>
      </c>
      <c r="E210">
        <f>IF(ISERROR(VLOOKUP(B210,DISPONIBILITA!E$4:$FT$70,3,0)),0,VLOOKUP(B210,DISPONIBILITA!E$4:$FT$70,3,0))</f>
        <v>0</v>
      </c>
      <c r="F210">
        <f>IF(ISERROR(VLOOKUP($B210,DISPONIBILITA!H$4:$FT$70,3,0)),0,VLOOKUP($B210,DISPONIBILITA!H$4:$FT$70,3,0))</f>
        <v>0</v>
      </c>
      <c r="G210">
        <f>IF(ISERROR(VLOOKUP($B210,DISPONIBILITA!K$4:$FT$70,3,0)),0,VLOOKUP($B210,DISPONIBILITA!K$4:$FT$70,3,0))</f>
        <v>0</v>
      </c>
      <c r="H210">
        <f>IF(ISERROR(VLOOKUP($B210,DISPONIBILITA!N$4:$FT$70,3,0)),0,VLOOKUP($B210,DISPONIBILITA!N$4:$FT$70,3,0))</f>
        <v>0</v>
      </c>
    </row>
    <row r="211" spans="1:8">
      <c r="A211" s="129" t="str">
        <f t="shared" si="8"/>
        <v/>
      </c>
      <c r="B211" s="130" t="s">
        <v>270</v>
      </c>
      <c r="C211" s="129">
        <f t="shared" si="9"/>
        <v>0</v>
      </c>
      <c r="D211">
        <f>IF(ISERROR(VLOOKUP($B211,DISPONIBILITA!B$4:$FT$70,3,0)),0,VLOOKUP($B211,DISPONIBILITA!B$4:$FT$70,3,0))</f>
        <v>0</v>
      </c>
      <c r="E211">
        <f>IF(ISERROR(VLOOKUP(B211,DISPONIBILITA!E$4:$FT$70,3,0)),0,VLOOKUP(B211,DISPONIBILITA!E$4:$FT$70,3,0))</f>
        <v>0</v>
      </c>
      <c r="F211">
        <f>IF(ISERROR(VLOOKUP($B211,DISPONIBILITA!H$4:$FT$70,3,0)),0,VLOOKUP($B211,DISPONIBILITA!H$4:$FT$70,3,0))</f>
        <v>0</v>
      </c>
      <c r="G211">
        <f>IF(ISERROR(VLOOKUP($B211,DISPONIBILITA!K$4:$FT$70,3,0)),0,VLOOKUP($B211,DISPONIBILITA!K$4:$FT$70,3,0))</f>
        <v>0</v>
      </c>
      <c r="H211">
        <f>IF(ISERROR(VLOOKUP($B211,DISPONIBILITA!N$4:$FT$70,3,0)),0,VLOOKUP($B211,DISPONIBILITA!N$4:$FT$70,3,0))</f>
        <v>0</v>
      </c>
    </row>
    <row r="212" spans="1:8">
      <c r="A212" s="129" t="str">
        <f t="shared" si="8"/>
        <v/>
      </c>
      <c r="B212" s="130" t="s">
        <v>458</v>
      </c>
      <c r="C212" s="129">
        <f t="shared" si="9"/>
        <v>0</v>
      </c>
      <c r="D212">
        <f>IF(ISERROR(VLOOKUP($B212,DISPONIBILITA!B$4:$FT$70,3,0)),0,VLOOKUP($B212,DISPONIBILITA!B$4:$FT$70,3,0))</f>
        <v>0</v>
      </c>
      <c r="E212">
        <f>IF(ISERROR(VLOOKUP(B212,DISPONIBILITA!E$4:$FT$70,3,0)),0,VLOOKUP(B212,DISPONIBILITA!E$4:$FT$70,3,0))</f>
        <v>0</v>
      </c>
      <c r="F212">
        <f>IF(ISERROR(VLOOKUP($B212,DISPONIBILITA!H$4:$FT$70,3,0)),0,VLOOKUP($B212,DISPONIBILITA!H$4:$FT$70,3,0))</f>
        <v>0</v>
      </c>
      <c r="G212">
        <f>IF(ISERROR(VLOOKUP($B212,DISPONIBILITA!K$4:$FT$70,3,0)),0,VLOOKUP($B212,DISPONIBILITA!K$4:$FT$70,3,0))</f>
        <v>0</v>
      </c>
      <c r="H212">
        <f>IF(ISERROR(VLOOKUP($B212,DISPONIBILITA!N$4:$FT$70,3,0)),0,VLOOKUP($B212,DISPONIBILITA!N$4:$FT$70,3,0))</f>
        <v>0</v>
      </c>
    </row>
    <row r="213" spans="1:8">
      <c r="A213" s="129" t="str">
        <f t="shared" si="8"/>
        <v/>
      </c>
      <c r="B213" s="130" t="s">
        <v>459</v>
      </c>
      <c r="C213" s="129">
        <f t="shared" si="9"/>
        <v>0</v>
      </c>
      <c r="D213">
        <f>IF(ISERROR(VLOOKUP($B213,DISPONIBILITA!B$4:$FT$70,3,0)),0,VLOOKUP($B213,DISPONIBILITA!B$4:$FT$70,3,0))</f>
        <v>0</v>
      </c>
      <c r="E213">
        <f>IF(ISERROR(VLOOKUP(B213,DISPONIBILITA!E$4:$FT$70,3,0)),0,VLOOKUP(B213,DISPONIBILITA!E$4:$FT$70,3,0))</f>
        <v>0</v>
      </c>
      <c r="F213">
        <f>IF(ISERROR(VLOOKUP($B213,DISPONIBILITA!H$4:$FT$70,3,0)),0,VLOOKUP($B213,DISPONIBILITA!H$4:$FT$70,3,0))</f>
        <v>0</v>
      </c>
      <c r="G213">
        <f>IF(ISERROR(VLOOKUP($B213,DISPONIBILITA!K$4:$FT$70,3,0)),0,VLOOKUP($B213,DISPONIBILITA!K$4:$FT$70,3,0))</f>
        <v>0</v>
      </c>
      <c r="H213">
        <f>IF(ISERROR(VLOOKUP($B213,DISPONIBILITA!N$4:$FT$70,3,0)),0,VLOOKUP($B213,DISPONIBILITA!N$4:$FT$70,3,0))</f>
        <v>0</v>
      </c>
    </row>
    <row r="214" spans="1:8">
      <c r="A214" s="129" t="str">
        <f t="shared" si="8"/>
        <v/>
      </c>
      <c r="B214" s="130" t="s">
        <v>460</v>
      </c>
      <c r="C214" s="129">
        <f t="shared" si="9"/>
        <v>0</v>
      </c>
      <c r="D214">
        <f>IF(ISERROR(VLOOKUP($B214,DISPONIBILITA!B$4:$FT$70,3,0)),0,VLOOKUP($B214,DISPONIBILITA!B$4:$FT$70,3,0))</f>
        <v>0</v>
      </c>
      <c r="E214">
        <f>IF(ISERROR(VLOOKUP(B214,DISPONIBILITA!E$4:$FT$70,3,0)),0,VLOOKUP(B214,DISPONIBILITA!E$4:$FT$70,3,0))</f>
        <v>0</v>
      </c>
      <c r="F214">
        <f>IF(ISERROR(VLOOKUP($B214,DISPONIBILITA!H$4:$FT$70,3,0)),0,VLOOKUP($B214,DISPONIBILITA!H$4:$FT$70,3,0))</f>
        <v>0</v>
      </c>
      <c r="G214">
        <f>IF(ISERROR(VLOOKUP($B214,DISPONIBILITA!K$4:$FT$70,3,0)),0,VLOOKUP($B214,DISPONIBILITA!K$4:$FT$70,3,0))</f>
        <v>0</v>
      </c>
      <c r="H214">
        <f>IF(ISERROR(VLOOKUP($B214,DISPONIBILITA!N$4:$FT$70,3,0)),0,VLOOKUP($B214,DISPONIBILITA!N$4:$FT$70,3,0))</f>
        <v>0</v>
      </c>
    </row>
    <row r="215" spans="1:8">
      <c r="A215" s="129" t="str">
        <f t="shared" si="8"/>
        <v/>
      </c>
      <c r="B215" s="130" t="s">
        <v>461</v>
      </c>
      <c r="C215" s="129">
        <f t="shared" si="9"/>
        <v>0</v>
      </c>
      <c r="D215">
        <f>IF(ISERROR(VLOOKUP($B215,DISPONIBILITA!B$4:$FT$70,3,0)),0,VLOOKUP($B215,DISPONIBILITA!B$4:$FT$70,3,0))</f>
        <v>0</v>
      </c>
      <c r="E215">
        <f>IF(ISERROR(VLOOKUP(B215,DISPONIBILITA!E$4:$FT$70,3,0)),0,VLOOKUP(B215,DISPONIBILITA!E$4:$FT$70,3,0))</f>
        <v>0</v>
      </c>
      <c r="F215">
        <f>IF(ISERROR(VLOOKUP($B215,DISPONIBILITA!H$4:$FT$70,3,0)),0,VLOOKUP($B215,DISPONIBILITA!H$4:$FT$70,3,0))</f>
        <v>0</v>
      </c>
      <c r="G215">
        <f>IF(ISERROR(VLOOKUP($B215,DISPONIBILITA!K$4:$FT$70,3,0)),0,VLOOKUP($B215,DISPONIBILITA!K$4:$FT$70,3,0))</f>
        <v>0</v>
      </c>
      <c r="H215">
        <f>IF(ISERROR(VLOOKUP($B215,DISPONIBILITA!N$4:$FT$70,3,0)),0,VLOOKUP($B215,DISPONIBILITA!N$4:$FT$70,3,0))</f>
        <v>0</v>
      </c>
    </row>
    <row r="216" spans="1:8">
      <c r="A216" s="129" t="str">
        <f t="shared" si="8"/>
        <v/>
      </c>
      <c r="B216" s="130" t="s">
        <v>462</v>
      </c>
      <c r="C216" s="129">
        <f t="shared" si="9"/>
        <v>0</v>
      </c>
      <c r="D216">
        <f>IF(ISERROR(VLOOKUP($B216,DISPONIBILITA!B$4:$FT$70,3,0)),0,VLOOKUP($B216,DISPONIBILITA!B$4:$FT$70,3,0))</f>
        <v>0</v>
      </c>
      <c r="E216">
        <f>IF(ISERROR(VLOOKUP(B216,DISPONIBILITA!E$4:$FT$70,3,0)),0,VLOOKUP(B216,DISPONIBILITA!E$4:$FT$70,3,0))</f>
        <v>0</v>
      </c>
      <c r="F216">
        <f>IF(ISERROR(VLOOKUP($B216,DISPONIBILITA!H$4:$FT$70,3,0)),0,VLOOKUP($B216,DISPONIBILITA!H$4:$FT$70,3,0))</f>
        <v>0</v>
      </c>
      <c r="G216">
        <f>IF(ISERROR(VLOOKUP($B216,DISPONIBILITA!K$4:$FT$70,3,0)),0,VLOOKUP($B216,DISPONIBILITA!K$4:$FT$70,3,0))</f>
        <v>0</v>
      </c>
      <c r="H216">
        <f>IF(ISERROR(VLOOKUP($B216,DISPONIBILITA!N$4:$FT$70,3,0)),0,VLOOKUP($B216,DISPONIBILITA!N$4:$FT$70,3,0))</f>
        <v>0</v>
      </c>
    </row>
    <row r="217" spans="1:8">
      <c r="A217" s="129" t="str">
        <f t="shared" si="8"/>
        <v/>
      </c>
      <c r="B217" s="130" t="s">
        <v>463</v>
      </c>
      <c r="C217" s="129">
        <f t="shared" si="9"/>
        <v>0</v>
      </c>
      <c r="D217">
        <f>IF(ISERROR(VLOOKUP($B217,DISPONIBILITA!B$4:$FT$70,3,0)),0,VLOOKUP($B217,DISPONIBILITA!B$4:$FT$70,3,0))</f>
        <v>0</v>
      </c>
      <c r="E217">
        <f>IF(ISERROR(VLOOKUP(B217,DISPONIBILITA!E$4:$FT$70,3,0)),0,VLOOKUP(B217,DISPONIBILITA!E$4:$FT$70,3,0))</f>
        <v>0</v>
      </c>
      <c r="F217">
        <f>IF(ISERROR(VLOOKUP($B217,DISPONIBILITA!H$4:$FT$70,3,0)),0,VLOOKUP($B217,DISPONIBILITA!H$4:$FT$70,3,0))</f>
        <v>0</v>
      </c>
      <c r="G217">
        <f>IF(ISERROR(VLOOKUP($B217,DISPONIBILITA!K$4:$FT$70,3,0)),0,VLOOKUP($B217,DISPONIBILITA!K$4:$FT$70,3,0))</f>
        <v>0</v>
      </c>
      <c r="H217">
        <f>IF(ISERROR(VLOOKUP($B217,DISPONIBILITA!N$4:$FT$70,3,0)),0,VLOOKUP($B217,DISPONIBILITA!N$4:$FT$70,3,0))</f>
        <v>0</v>
      </c>
    </row>
    <row r="218" spans="1:8">
      <c r="A218" s="129" t="str">
        <f t="shared" si="8"/>
        <v/>
      </c>
      <c r="B218" s="130" t="s">
        <v>464</v>
      </c>
      <c r="C218" s="129">
        <f t="shared" si="9"/>
        <v>0</v>
      </c>
      <c r="D218">
        <f>IF(ISERROR(VLOOKUP($B218,DISPONIBILITA!B$4:$FT$70,3,0)),0,VLOOKUP($B218,DISPONIBILITA!B$4:$FT$70,3,0))</f>
        <v>0</v>
      </c>
      <c r="E218">
        <f>IF(ISERROR(VLOOKUP(B218,DISPONIBILITA!E$4:$FT$70,3,0)),0,VLOOKUP(B218,DISPONIBILITA!E$4:$FT$70,3,0))</f>
        <v>0</v>
      </c>
      <c r="F218">
        <f>IF(ISERROR(VLOOKUP($B218,DISPONIBILITA!H$4:$FT$70,3,0)),0,VLOOKUP($B218,DISPONIBILITA!H$4:$FT$70,3,0))</f>
        <v>0</v>
      </c>
      <c r="G218">
        <f>IF(ISERROR(VLOOKUP($B218,DISPONIBILITA!K$4:$FT$70,3,0)),0,VLOOKUP($B218,DISPONIBILITA!K$4:$FT$70,3,0))</f>
        <v>0</v>
      </c>
      <c r="H218">
        <f>IF(ISERROR(VLOOKUP($B218,DISPONIBILITA!N$4:$FT$70,3,0)),0,VLOOKUP($B218,DISPONIBILITA!N$4:$FT$70,3,0))</f>
        <v>0</v>
      </c>
    </row>
    <row r="219" spans="1:8">
      <c r="A219" s="129" t="str">
        <f t="shared" si="8"/>
        <v/>
      </c>
      <c r="B219" s="130" t="s">
        <v>465</v>
      </c>
      <c r="C219" s="129">
        <f t="shared" si="9"/>
        <v>0</v>
      </c>
      <c r="D219">
        <f>IF(ISERROR(VLOOKUP($B219,DISPONIBILITA!B$4:$FT$70,3,0)),0,VLOOKUP($B219,DISPONIBILITA!B$4:$FT$70,3,0))</f>
        <v>0</v>
      </c>
      <c r="E219">
        <f>IF(ISERROR(VLOOKUP(B219,DISPONIBILITA!E$4:$FT$70,3,0)),0,VLOOKUP(B219,DISPONIBILITA!E$4:$FT$70,3,0))</f>
        <v>0</v>
      </c>
      <c r="F219">
        <f>IF(ISERROR(VLOOKUP($B219,DISPONIBILITA!H$4:$FT$70,3,0)),0,VLOOKUP($B219,DISPONIBILITA!H$4:$FT$70,3,0))</f>
        <v>0</v>
      </c>
      <c r="G219">
        <f>IF(ISERROR(VLOOKUP($B219,DISPONIBILITA!K$4:$FT$70,3,0)),0,VLOOKUP($B219,DISPONIBILITA!K$4:$FT$70,3,0))</f>
        <v>0</v>
      </c>
      <c r="H219">
        <f>IF(ISERROR(VLOOKUP($B219,DISPONIBILITA!N$4:$FT$70,3,0)),0,VLOOKUP($B219,DISPONIBILITA!N$4:$FT$70,3,0))</f>
        <v>0</v>
      </c>
    </row>
    <row r="220" spans="1:8">
      <c r="A220" s="129" t="str">
        <f t="shared" si="8"/>
        <v/>
      </c>
      <c r="B220" s="130" t="s">
        <v>466</v>
      </c>
      <c r="C220" s="129">
        <f t="shared" si="9"/>
        <v>0</v>
      </c>
      <c r="D220">
        <f>IF(ISERROR(VLOOKUP($B220,DISPONIBILITA!B$4:$FT$70,3,0)),0,VLOOKUP($B220,DISPONIBILITA!B$4:$FT$70,3,0))</f>
        <v>0</v>
      </c>
      <c r="E220">
        <f>IF(ISERROR(VLOOKUP(B220,DISPONIBILITA!E$4:$FT$70,3,0)),0,VLOOKUP(B220,DISPONIBILITA!E$4:$FT$70,3,0))</f>
        <v>0</v>
      </c>
      <c r="F220">
        <f>IF(ISERROR(VLOOKUP($B220,DISPONIBILITA!H$4:$FT$70,3,0)),0,VLOOKUP($B220,DISPONIBILITA!H$4:$FT$70,3,0))</f>
        <v>0</v>
      </c>
      <c r="G220">
        <f>IF(ISERROR(VLOOKUP($B220,DISPONIBILITA!K$4:$FT$70,3,0)),0,VLOOKUP($B220,DISPONIBILITA!K$4:$FT$70,3,0))</f>
        <v>0</v>
      </c>
      <c r="H220">
        <f>IF(ISERROR(VLOOKUP($B220,DISPONIBILITA!N$4:$FT$70,3,0)),0,VLOOKUP($B220,DISPONIBILITA!N$4:$FT$70,3,0))</f>
        <v>0</v>
      </c>
    </row>
    <row r="221" spans="1:8">
      <c r="A221" s="129" t="str">
        <f t="shared" si="8"/>
        <v/>
      </c>
      <c r="B221" s="130" t="s">
        <v>467</v>
      </c>
      <c r="C221" s="129">
        <f t="shared" si="9"/>
        <v>0</v>
      </c>
      <c r="D221">
        <f>IF(ISERROR(VLOOKUP($B221,DISPONIBILITA!B$4:$FT$70,3,0)),0,VLOOKUP($B221,DISPONIBILITA!B$4:$FT$70,3,0))</f>
        <v>0</v>
      </c>
      <c r="E221">
        <f>IF(ISERROR(VLOOKUP(B221,DISPONIBILITA!E$4:$FT$70,3,0)),0,VLOOKUP(B221,DISPONIBILITA!E$4:$FT$70,3,0))</f>
        <v>0</v>
      </c>
      <c r="F221">
        <f>IF(ISERROR(VLOOKUP($B221,DISPONIBILITA!H$4:$FT$70,3,0)),0,VLOOKUP($B221,DISPONIBILITA!H$4:$FT$70,3,0))</f>
        <v>0</v>
      </c>
      <c r="G221">
        <f>IF(ISERROR(VLOOKUP($B221,DISPONIBILITA!K$4:$FT$70,3,0)),0,VLOOKUP($B221,DISPONIBILITA!K$4:$FT$70,3,0))</f>
        <v>0</v>
      </c>
      <c r="H221">
        <f>IF(ISERROR(VLOOKUP($B221,DISPONIBILITA!N$4:$FT$70,3,0)),0,VLOOKUP($B221,DISPONIBILITA!N$4:$FT$70,3,0))</f>
        <v>0</v>
      </c>
    </row>
    <row r="222" spans="1:8">
      <c r="A222" s="129" t="str">
        <f t="shared" si="8"/>
        <v/>
      </c>
      <c r="B222" s="130" t="s">
        <v>468</v>
      </c>
      <c r="C222" s="129">
        <f t="shared" si="9"/>
        <v>0</v>
      </c>
      <c r="D222">
        <f>IF(ISERROR(VLOOKUP($B222,DISPONIBILITA!B$4:$FT$70,3,0)),0,VLOOKUP($B222,DISPONIBILITA!B$4:$FT$70,3,0))</f>
        <v>0</v>
      </c>
      <c r="E222">
        <f>IF(ISERROR(VLOOKUP(B222,DISPONIBILITA!E$4:$FT$70,3,0)),0,VLOOKUP(B222,DISPONIBILITA!E$4:$FT$70,3,0))</f>
        <v>0</v>
      </c>
      <c r="F222">
        <f>IF(ISERROR(VLOOKUP($B222,DISPONIBILITA!H$4:$FT$70,3,0)),0,VLOOKUP($B222,DISPONIBILITA!H$4:$FT$70,3,0))</f>
        <v>0</v>
      </c>
      <c r="G222">
        <f>IF(ISERROR(VLOOKUP($B222,DISPONIBILITA!K$4:$FT$70,3,0)),0,VLOOKUP($B222,DISPONIBILITA!K$4:$FT$70,3,0))</f>
        <v>0</v>
      </c>
      <c r="H222">
        <f>IF(ISERROR(VLOOKUP($B222,DISPONIBILITA!N$4:$FT$70,3,0)),0,VLOOKUP($B222,DISPONIBILITA!N$4:$FT$70,3,0))</f>
        <v>0</v>
      </c>
    </row>
    <row r="223" spans="1:8">
      <c r="A223" s="129" t="str">
        <f t="shared" si="8"/>
        <v/>
      </c>
      <c r="B223" s="130" t="s">
        <v>274</v>
      </c>
      <c r="C223" s="129">
        <f t="shared" si="9"/>
        <v>0</v>
      </c>
      <c r="D223">
        <f>IF(ISERROR(VLOOKUP($B223,DISPONIBILITA!B$4:$FT$70,3,0)),0,VLOOKUP($B223,DISPONIBILITA!B$4:$FT$70,3,0))</f>
        <v>0</v>
      </c>
      <c r="E223">
        <f>IF(ISERROR(VLOOKUP(B223,DISPONIBILITA!E$4:$FT$70,3,0)),0,VLOOKUP(B223,DISPONIBILITA!E$4:$FT$70,3,0))</f>
        <v>0</v>
      </c>
      <c r="F223">
        <f>IF(ISERROR(VLOOKUP($B223,DISPONIBILITA!H$4:$FT$70,3,0)),0,VLOOKUP($B223,DISPONIBILITA!H$4:$FT$70,3,0))</f>
        <v>0</v>
      </c>
      <c r="G223">
        <f>IF(ISERROR(VLOOKUP($B223,DISPONIBILITA!K$4:$FT$70,3,0)),0,VLOOKUP($B223,DISPONIBILITA!K$4:$FT$70,3,0))</f>
        <v>0</v>
      </c>
      <c r="H223">
        <f>IF(ISERROR(VLOOKUP($B223,DISPONIBILITA!N$4:$FT$70,3,0)),0,VLOOKUP($B223,DISPONIBILITA!N$4:$FT$70,3,0))</f>
        <v>0</v>
      </c>
    </row>
    <row r="224" spans="1:8">
      <c r="A224" s="129" t="str">
        <f t="shared" si="8"/>
        <v/>
      </c>
      <c r="B224" s="130" t="s">
        <v>469</v>
      </c>
      <c r="C224" s="129">
        <f t="shared" si="9"/>
        <v>0</v>
      </c>
      <c r="D224">
        <f>IF(ISERROR(VLOOKUP($B224,DISPONIBILITA!B$4:$FT$70,3,0)),0,VLOOKUP($B224,DISPONIBILITA!B$4:$FT$70,3,0))</f>
        <v>0</v>
      </c>
      <c r="E224">
        <f>IF(ISERROR(VLOOKUP(B224,DISPONIBILITA!E$4:$FT$70,3,0)),0,VLOOKUP(B224,DISPONIBILITA!E$4:$FT$70,3,0))</f>
        <v>0</v>
      </c>
      <c r="F224">
        <f>IF(ISERROR(VLOOKUP($B224,DISPONIBILITA!H$4:$FT$70,3,0)),0,VLOOKUP($B224,DISPONIBILITA!H$4:$FT$70,3,0))</f>
        <v>0</v>
      </c>
      <c r="G224">
        <f>IF(ISERROR(VLOOKUP($B224,DISPONIBILITA!K$4:$FT$70,3,0)),0,VLOOKUP($B224,DISPONIBILITA!K$4:$FT$70,3,0))</f>
        <v>0</v>
      </c>
      <c r="H224">
        <f>IF(ISERROR(VLOOKUP($B224,DISPONIBILITA!N$4:$FT$70,3,0)),0,VLOOKUP($B224,DISPONIBILITA!N$4:$FT$70,3,0))</f>
        <v>0</v>
      </c>
    </row>
    <row r="225" spans="1:8">
      <c r="A225" s="129" t="str">
        <f t="shared" si="8"/>
        <v/>
      </c>
      <c r="B225" s="130" t="s">
        <v>278</v>
      </c>
      <c r="C225" s="129">
        <f t="shared" si="9"/>
        <v>0</v>
      </c>
      <c r="D225">
        <f>IF(ISERROR(VLOOKUP($B225,DISPONIBILITA!B$4:$FT$70,3,0)),0,VLOOKUP($B225,DISPONIBILITA!B$4:$FT$70,3,0))</f>
        <v>0</v>
      </c>
      <c r="E225">
        <f>IF(ISERROR(VLOOKUP(B225,DISPONIBILITA!E$4:$FT$70,3,0)),0,VLOOKUP(B225,DISPONIBILITA!E$4:$FT$70,3,0))</f>
        <v>0</v>
      </c>
      <c r="F225">
        <f>IF(ISERROR(VLOOKUP($B225,DISPONIBILITA!H$4:$FT$70,3,0)),0,VLOOKUP($B225,DISPONIBILITA!H$4:$FT$70,3,0))</f>
        <v>0</v>
      </c>
      <c r="G225">
        <f>IF(ISERROR(VLOOKUP($B225,DISPONIBILITA!K$4:$FT$70,3,0)),0,VLOOKUP($B225,DISPONIBILITA!K$4:$FT$70,3,0))</f>
        <v>0</v>
      </c>
      <c r="H225">
        <f>IF(ISERROR(VLOOKUP($B225,DISPONIBILITA!N$4:$FT$70,3,0)),0,VLOOKUP($B225,DISPONIBILITA!N$4:$FT$70,3,0))</f>
        <v>0</v>
      </c>
    </row>
    <row r="226" spans="1:8">
      <c r="A226" s="129" t="str">
        <f t="shared" si="8"/>
        <v/>
      </c>
      <c r="B226" s="130" t="s">
        <v>470</v>
      </c>
      <c r="C226" s="129">
        <f t="shared" si="9"/>
        <v>0</v>
      </c>
      <c r="D226">
        <f>IF(ISERROR(VLOOKUP($B226,DISPONIBILITA!B$4:$FT$70,3,0)),0,VLOOKUP($B226,DISPONIBILITA!B$4:$FT$70,3,0))</f>
        <v>0</v>
      </c>
      <c r="E226">
        <f>IF(ISERROR(VLOOKUP(B226,DISPONIBILITA!E$4:$FT$70,3,0)),0,VLOOKUP(B226,DISPONIBILITA!E$4:$FT$70,3,0))</f>
        <v>0</v>
      </c>
      <c r="F226">
        <f>IF(ISERROR(VLOOKUP($B226,DISPONIBILITA!H$4:$FT$70,3,0)),0,VLOOKUP($B226,DISPONIBILITA!H$4:$FT$70,3,0))</f>
        <v>0</v>
      </c>
      <c r="G226">
        <f>IF(ISERROR(VLOOKUP($B226,DISPONIBILITA!K$4:$FT$70,3,0)),0,VLOOKUP($B226,DISPONIBILITA!K$4:$FT$70,3,0))</f>
        <v>0</v>
      </c>
      <c r="H226">
        <f>IF(ISERROR(VLOOKUP($B226,DISPONIBILITA!N$4:$FT$70,3,0)),0,VLOOKUP($B226,DISPONIBILITA!N$4:$FT$70,3,0))</f>
        <v>0</v>
      </c>
    </row>
    <row r="227" spans="1:8">
      <c r="A227" s="129" t="str">
        <f t="shared" si="8"/>
        <v/>
      </c>
      <c r="B227" s="130" t="s">
        <v>471</v>
      </c>
      <c r="C227" s="129">
        <f t="shared" si="9"/>
        <v>0</v>
      </c>
      <c r="D227">
        <f>IF(ISERROR(VLOOKUP($B227,DISPONIBILITA!B$4:$FT$70,3,0)),0,VLOOKUP($B227,DISPONIBILITA!B$4:$FT$70,3,0))</f>
        <v>0</v>
      </c>
      <c r="E227">
        <f>IF(ISERROR(VLOOKUP(B227,DISPONIBILITA!E$4:$FT$70,3,0)),0,VLOOKUP(B227,DISPONIBILITA!E$4:$FT$70,3,0))</f>
        <v>0</v>
      </c>
      <c r="F227">
        <f>IF(ISERROR(VLOOKUP($B227,DISPONIBILITA!H$4:$FT$70,3,0)),0,VLOOKUP($B227,DISPONIBILITA!H$4:$FT$70,3,0))</f>
        <v>0</v>
      </c>
      <c r="G227">
        <f>IF(ISERROR(VLOOKUP($B227,DISPONIBILITA!K$4:$FT$70,3,0)),0,VLOOKUP($B227,DISPONIBILITA!K$4:$FT$70,3,0))</f>
        <v>0</v>
      </c>
      <c r="H227">
        <f>IF(ISERROR(VLOOKUP($B227,DISPONIBILITA!N$4:$FT$70,3,0)),0,VLOOKUP($B227,DISPONIBILITA!N$4:$FT$70,3,0))</f>
        <v>0</v>
      </c>
    </row>
    <row r="228" spans="1:8">
      <c r="A228" s="129" t="str">
        <f t="shared" si="8"/>
        <v/>
      </c>
      <c r="B228" s="130" t="s">
        <v>472</v>
      </c>
      <c r="C228" s="129">
        <f t="shared" si="9"/>
        <v>0</v>
      </c>
      <c r="D228">
        <f>IF(ISERROR(VLOOKUP($B228,DISPONIBILITA!B$4:$FT$70,3,0)),0,VLOOKUP($B228,DISPONIBILITA!B$4:$FT$70,3,0))</f>
        <v>0</v>
      </c>
      <c r="E228">
        <f>IF(ISERROR(VLOOKUP(B228,DISPONIBILITA!E$4:$FT$70,3,0)),0,VLOOKUP(B228,DISPONIBILITA!E$4:$FT$70,3,0))</f>
        <v>0</v>
      </c>
      <c r="F228">
        <f>IF(ISERROR(VLOOKUP($B228,DISPONIBILITA!H$4:$FT$70,3,0)),0,VLOOKUP($B228,DISPONIBILITA!H$4:$FT$70,3,0))</f>
        <v>0</v>
      </c>
      <c r="G228">
        <f>IF(ISERROR(VLOOKUP($B228,DISPONIBILITA!K$4:$FT$70,3,0)),0,VLOOKUP($B228,DISPONIBILITA!K$4:$FT$70,3,0))</f>
        <v>0</v>
      </c>
      <c r="H228">
        <f>IF(ISERROR(VLOOKUP($B228,DISPONIBILITA!N$4:$FT$70,3,0)),0,VLOOKUP($B228,DISPONIBILITA!N$4:$FT$70,3,0))</f>
        <v>0</v>
      </c>
    </row>
    <row r="229" spans="1:8">
      <c r="A229" s="129" t="str">
        <f t="shared" si="8"/>
        <v/>
      </c>
      <c r="B229" s="130" t="s">
        <v>473</v>
      </c>
      <c r="C229" s="129">
        <f t="shared" si="9"/>
        <v>0</v>
      </c>
      <c r="D229">
        <f>IF(ISERROR(VLOOKUP($B229,DISPONIBILITA!B$4:$FT$70,3,0)),0,VLOOKUP($B229,DISPONIBILITA!B$4:$FT$70,3,0))</f>
        <v>0</v>
      </c>
      <c r="E229">
        <f>IF(ISERROR(VLOOKUP(B229,DISPONIBILITA!E$4:$FT$70,3,0)),0,VLOOKUP(B229,DISPONIBILITA!E$4:$FT$70,3,0))</f>
        <v>0</v>
      </c>
      <c r="F229">
        <f>IF(ISERROR(VLOOKUP($B229,DISPONIBILITA!H$4:$FT$70,3,0)),0,VLOOKUP($B229,DISPONIBILITA!H$4:$FT$70,3,0))</f>
        <v>0</v>
      </c>
      <c r="G229">
        <f>IF(ISERROR(VLOOKUP($B229,DISPONIBILITA!K$4:$FT$70,3,0)),0,VLOOKUP($B229,DISPONIBILITA!K$4:$FT$70,3,0))</f>
        <v>0</v>
      </c>
      <c r="H229">
        <f>IF(ISERROR(VLOOKUP($B229,DISPONIBILITA!N$4:$FT$70,3,0)),0,VLOOKUP($B229,DISPONIBILITA!N$4:$FT$70,3,0))</f>
        <v>0</v>
      </c>
    </row>
    <row r="230" spans="1:8">
      <c r="A230" s="129" t="str">
        <f t="shared" si="8"/>
        <v/>
      </c>
      <c r="B230" s="130" t="s">
        <v>282</v>
      </c>
      <c r="C230" s="129">
        <f t="shared" si="9"/>
        <v>0</v>
      </c>
      <c r="D230">
        <f>IF(ISERROR(VLOOKUP($B230,DISPONIBILITA!B$4:$FT$70,3,0)),0,VLOOKUP($B230,DISPONIBILITA!B$4:$FT$70,3,0))</f>
        <v>0</v>
      </c>
      <c r="E230">
        <f>IF(ISERROR(VLOOKUP(B230,DISPONIBILITA!E$4:$FT$70,3,0)),0,VLOOKUP(B230,DISPONIBILITA!E$4:$FT$70,3,0))</f>
        <v>0</v>
      </c>
      <c r="F230">
        <f>IF(ISERROR(VLOOKUP($B230,DISPONIBILITA!H$4:$FT$70,3,0)),0,VLOOKUP($B230,DISPONIBILITA!H$4:$FT$70,3,0))</f>
        <v>0</v>
      </c>
      <c r="G230">
        <f>IF(ISERROR(VLOOKUP($B230,DISPONIBILITA!K$4:$FT$70,3,0)),0,VLOOKUP($B230,DISPONIBILITA!K$4:$FT$70,3,0))</f>
        <v>0</v>
      </c>
      <c r="H230">
        <f>IF(ISERROR(VLOOKUP($B230,DISPONIBILITA!N$4:$FT$70,3,0)),0,VLOOKUP($B230,DISPONIBILITA!N$4:$FT$70,3,0))</f>
        <v>0</v>
      </c>
    </row>
    <row r="231" spans="1:8">
      <c r="A231" s="129" t="str">
        <f t="shared" si="8"/>
        <v/>
      </c>
      <c r="B231" s="130" t="s">
        <v>286</v>
      </c>
      <c r="C231" s="129">
        <f t="shared" si="9"/>
        <v>0</v>
      </c>
      <c r="D231">
        <f>IF(ISERROR(VLOOKUP($B231,DISPONIBILITA!B$4:$FT$70,3,0)),0,VLOOKUP($B231,DISPONIBILITA!B$4:$FT$70,3,0))</f>
        <v>0</v>
      </c>
      <c r="E231">
        <f>IF(ISERROR(VLOOKUP(B231,DISPONIBILITA!E$4:$FT$70,3,0)),0,VLOOKUP(B231,DISPONIBILITA!E$4:$FT$70,3,0))</f>
        <v>0</v>
      </c>
      <c r="F231">
        <f>IF(ISERROR(VLOOKUP($B231,DISPONIBILITA!H$4:$FT$70,3,0)),0,VLOOKUP($B231,DISPONIBILITA!H$4:$FT$70,3,0))</f>
        <v>0</v>
      </c>
      <c r="G231">
        <f>IF(ISERROR(VLOOKUP($B231,DISPONIBILITA!K$4:$FT$70,3,0)),0,VLOOKUP($B231,DISPONIBILITA!K$4:$FT$70,3,0))</f>
        <v>0</v>
      </c>
      <c r="H231">
        <f>IF(ISERROR(VLOOKUP($B231,DISPONIBILITA!N$4:$FT$70,3,0)),0,VLOOKUP($B231,DISPONIBILITA!N$4:$FT$70,3,0))</f>
        <v>0</v>
      </c>
    </row>
    <row r="232" spans="1:8">
      <c r="A232" s="129" t="str">
        <f t="shared" si="8"/>
        <v/>
      </c>
      <c r="B232" s="130" t="s">
        <v>290</v>
      </c>
      <c r="C232" s="129">
        <f t="shared" si="9"/>
        <v>0</v>
      </c>
      <c r="D232">
        <f>IF(ISERROR(VLOOKUP($B232,DISPONIBILITA!B$4:$FT$70,3,0)),0,VLOOKUP($B232,DISPONIBILITA!B$4:$FT$70,3,0))</f>
        <v>0</v>
      </c>
      <c r="E232">
        <f>IF(ISERROR(VLOOKUP(B232,DISPONIBILITA!E$4:$FT$70,3,0)),0,VLOOKUP(B232,DISPONIBILITA!E$4:$FT$70,3,0))</f>
        <v>0</v>
      </c>
      <c r="F232">
        <f>IF(ISERROR(VLOOKUP($B232,DISPONIBILITA!H$4:$FT$70,3,0)),0,VLOOKUP($B232,DISPONIBILITA!H$4:$FT$70,3,0))</f>
        <v>0</v>
      </c>
      <c r="G232">
        <f>IF(ISERROR(VLOOKUP($B232,DISPONIBILITA!K$4:$FT$70,3,0)),0,VLOOKUP($B232,DISPONIBILITA!K$4:$FT$70,3,0))</f>
        <v>0</v>
      </c>
      <c r="H232">
        <f>IF(ISERROR(VLOOKUP($B232,DISPONIBILITA!N$4:$FT$70,3,0)),0,VLOOKUP($B232,DISPONIBILITA!N$4:$FT$70,3,0))</f>
        <v>0</v>
      </c>
    </row>
    <row r="233" spans="1:8">
      <c r="A233" s="129" t="str">
        <f t="shared" si="8"/>
        <v/>
      </c>
      <c r="B233" s="130" t="s">
        <v>294</v>
      </c>
      <c r="C233" s="129">
        <f t="shared" si="9"/>
        <v>0</v>
      </c>
      <c r="D233">
        <f>IF(ISERROR(VLOOKUP($B233,DISPONIBILITA!B$4:$FT$70,3,0)),0,VLOOKUP($B233,DISPONIBILITA!B$4:$FT$70,3,0))</f>
        <v>0</v>
      </c>
      <c r="E233">
        <f>IF(ISERROR(VLOOKUP(B233,DISPONIBILITA!E$4:$FT$70,3,0)),0,VLOOKUP(B233,DISPONIBILITA!E$4:$FT$70,3,0))</f>
        <v>0</v>
      </c>
      <c r="F233">
        <f>IF(ISERROR(VLOOKUP($B233,DISPONIBILITA!H$4:$FT$70,3,0)),0,VLOOKUP($B233,DISPONIBILITA!H$4:$FT$70,3,0))</f>
        <v>0</v>
      </c>
      <c r="G233">
        <f>IF(ISERROR(VLOOKUP($B233,DISPONIBILITA!K$4:$FT$70,3,0)),0,VLOOKUP($B233,DISPONIBILITA!K$4:$FT$70,3,0))</f>
        <v>0</v>
      </c>
      <c r="H233">
        <f>IF(ISERROR(VLOOKUP($B233,DISPONIBILITA!N$4:$FT$70,3,0)),0,VLOOKUP($B233,DISPONIBILITA!N$4:$FT$70,3,0))</f>
        <v>0</v>
      </c>
    </row>
    <row r="234" spans="1:8">
      <c r="A234" s="129" t="str">
        <f t="shared" si="8"/>
        <v/>
      </c>
      <c r="B234" s="130" t="s">
        <v>299</v>
      </c>
      <c r="C234" s="129">
        <f t="shared" si="9"/>
        <v>0</v>
      </c>
      <c r="D234">
        <f>IF(ISERROR(VLOOKUP($B234,DISPONIBILITA!B$4:$FT$70,3,0)),0,VLOOKUP($B234,DISPONIBILITA!B$4:$FT$70,3,0))</f>
        <v>0</v>
      </c>
      <c r="E234">
        <f>IF(ISERROR(VLOOKUP(B234,DISPONIBILITA!E$4:$FT$70,3,0)),0,VLOOKUP(B234,DISPONIBILITA!E$4:$FT$70,3,0))</f>
        <v>0</v>
      </c>
      <c r="F234">
        <f>IF(ISERROR(VLOOKUP($B234,DISPONIBILITA!H$4:$FT$70,3,0)),0,VLOOKUP($B234,DISPONIBILITA!H$4:$FT$70,3,0))</f>
        <v>0</v>
      </c>
      <c r="G234">
        <f>IF(ISERROR(VLOOKUP($B234,DISPONIBILITA!K$4:$FT$70,3,0)),0,VLOOKUP($B234,DISPONIBILITA!K$4:$FT$70,3,0))</f>
        <v>0</v>
      </c>
      <c r="H234">
        <f>IF(ISERROR(VLOOKUP($B234,DISPONIBILITA!N$4:$FT$70,3,0)),0,VLOOKUP($B234,DISPONIBILITA!N$4:$FT$70,3,0))</f>
        <v>0</v>
      </c>
    </row>
    <row r="235" spans="1:8">
      <c r="A235" s="129" t="str">
        <f t="shared" si="8"/>
        <v/>
      </c>
      <c r="B235" s="130" t="s">
        <v>304</v>
      </c>
      <c r="C235" s="129">
        <f t="shared" si="9"/>
        <v>0</v>
      </c>
      <c r="D235">
        <f>IF(ISERROR(VLOOKUP($B235,DISPONIBILITA!B$4:$FT$70,3,0)),0,VLOOKUP($B235,DISPONIBILITA!B$4:$FT$70,3,0))</f>
        <v>0</v>
      </c>
      <c r="E235">
        <f>IF(ISERROR(VLOOKUP(B235,DISPONIBILITA!E$4:$FT$70,3,0)),0,VLOOKUP(B235,DISPONIBILITA!E$4:$FT$70,3,0))</f>
        <v>0</v>
      </c>
      <c r="F235">
        <f>IF(ISERROR(VLOOKUP($B235,DISPONIBILITA!H$4:$FT$70,3,0)),0,VLOOKUP($B235,DISPONIBILITA!H$4:$FT$70,3,0))</f>
        <v>0</v>
      </c>
      <c r="G235">
        <f>IF(ISERROR(VLOOKUP($B235,DISPONIBILITA!K$4:$FT$70,3,0)),0,VLOOKUP($B235,DISPONIBILITA!K$4:$FT$70,3,0))</f>
        <v>0</v>
      </c>
      <c r="H235">
        <f>IF(ISERROR(VLOOKUP($B235,DISPONIBILITA!N$4:$FT$70,3,0)),0,VLOOKUP($B235,DISPONIBILITA!N$4:$FT$70,3,0))</f>
        <v>0</v>
      </c>
    </row>
    <row r="236" spans="1:8">
      <c r="A236" s="129" t="str">
        <f t="shared" si="8"/>
        <v/>
      </c>
      <c r="B236" s="130" t="s">
        <v>474</v>
      </c>
      <c r="C236" s="129">
        <f t="shared" si="9"/>
        <v>0</v>
      </c>
      <c r="D236">
        <f>IF(ISERROR(VLOOKUP($B236,DISPONIBILITA!B$4:$FT$70,3,0)),0,VLOOKUP($B236,DISPONIBILITA!B$4:$FT$70,3,0))</f>
        <v>0</v>
      </c>
      <c r="E236">
        <f>IF(ISERROR(VLOOKUP(B236,DISPONIBILITA!E$4:$FT$70,3,0)),0,VLOOKUP(B236,DISPONIBILITA!E$4:$FT$70,3,0))</f>
        <v>0</v>
      </c>
      <c r="F236">
        <f>IF(ISERROR(VLOOKUP($B236,DISPONIBILITA!H$4:$FT$70,3,0)),0,VLOOKUP($B236,DISPONIBILITA!H$4:$FT$70,3,0))</f>
        <v>0</v>
      </c>
      <c r="G236">
        <f>IF(ISERROR(VLOOKUP($B236,DISPONIBILITA!K$4:$FT$70,3,0)),0,VLOOKUP($B236,DISPONIBILITA!K$4:$FT$70,3,0))</f>
        <v>0</v>
      </c>
      <c r="H236">
        <f>IF(ISERROR(VLOOKUP($B236,DISPONIBILITA!N$4:$FT$70,3,0)),0,VLOOKUP($B236,DISPONIBILITA!N$4:$FT$70,3,0))</f>
        <v>0</v>
      </c>
    </row>
    <row r="237" spans="1:8">
      <c r="A237" s="129" t="str">
        <f t="shared" si="8"/>
        <v/>
      </c>
      <c r="B237" s="130" t="s">
        <v>475</v>
      </c>
      <c r="C237" s="129">
        <f t="shared" si="9"/>
        <v>0</v>
      </c>
      <c r="D237">
        <f>IF(ISERROR(VLOOKUP($B237,DISPONIBILITA!B$4:$FT$70,3,0)),0,VLOOKUP($B237,DISPONIBILITA!B$4:$FT$70,3,0))</f>
        <v>0</v>
      </c>
      <c r="E237">
        <f>IF(ISERROR(VLOOKUP(B237,DISPONIBILITA!E$4:$FT$70,3,0)),0,VLOOKUP(B237,DISPONIBILITA!E$4:$FT$70,3,0))</f>
        <v>0</v>
      </c>
      <c r="F237">
        <f>IF(ISERROR(VLOOKUP($B237,DISPONIBILITA!H$4:$FT$70,3,0)),0,VLOOKUP($B237,DISPONIBILITA!H$4:$FT$70,3,0))</f>
        <v>0</v>
      </c>
      <c r="G237">
        <f>IF(ISERROR(VLOOKUP($B237,DISPONIBILITA!K$4:$FT$70,3,0)),0,VLOOKUP($B237,DISPONIBILITA!K$4:$FT$70,3,0))</f>
        <v>0</v>
      </c>
      <c r="H237">
        <f>IF(ISERROR(VLOOKUP($B237,DISPONIBILITA!N$4:$FT$70,3,0)),0,VLOOKUP($B237,DISPONIBILITA!N$4:$FT$70,3,0))</f>
        <v>0</v>
      </c>
    </row>
    <row r="238" spans="1:8">
      <c r="A238" s="129" t="str">
        <f t="shared" si="8"/>
        <v/>
      </c>
      <c r="B238" s="130" t="s">
        <v>476</v>
      </c>
      <c r="C238" s="129">
        <f t="shared" si="9"/>
        <v>0</v>
      </c>
      <c r="D238">
        <f>IF(ISERROR(VLOOKUP($B238,DISPONIBILITA!B$4:$FT$70,3,0)),0,VLOOKUP($B238,DISPONIBILITA!B$4:$FT$70,3,0))</f>
        <v>0</v>
      </c>
      <c r="E238">
        <f>IF(ISERROR(VLOOKUP(B238,DISPONIBILITA!E$4:$FT$70,3,0)),0,VLOOKUP(B238,DISPONIBILITA!E$4:$FT$70,3,0))</f>
        <v>0</v>
      </c>
      <c r="F238">
        <f>IF(ISERROR(VLOOKUP($B238,DISPONIBILITA!H$4:$FT$70,3,0)),0,VLOOKUP($B238,DISPONIBILITA!H$4:$FT$70,3,0))</f>
        <v>0</v>
      </c>
      <c r="G238">
        <f>IF(ISERROR(VLOOKUP($B238,DISPONIBILITA!K$4:$FT$70,3,0)),0,VLOOKUP($B238,DISPONIBILITA!K$4:$FT$70,3,0))</f>
        <v>0</v>
      </c>
      <c r="H238">
        <f>IF(ISERROR(VLOOKUP($B238,DISPONIBILITA!N$4:$FT$70,3,0)),0,VLOOKUP($B238,DISPONIBILITA!N$4:$FT$70,3,0))</f>
        <v>0</v>
      </c>
    </row>
    <row r="239" spans="1:8">
      <c r="A239" s="129" t="str">
        <f t="shared" si="8"/>
        <v/>
      </c>
      <c r="B239" s="130" t="s">
        <v>477</v>
      </c>
      <c r="C239" s="129">
        <f t="shared" si="9"/>
        <v>0</v>
      </c>
      <c r="D239">
        <f>IF(ISERROR(VLOOKUP($B239,DISPONIBILITA!B$4:$FT$70,3,0)),0,VLOOKUP($B239,DISPONIBILITA!B$4:$FT$70,3,0))</f>
        <v>0</v>
      </c>
      <c r="E239">
        <f>IF(ISERROR(VLOOKUP(B239,DISPONIBILITA!E$4:$FT$70,3,0)),0,VLOOKUP(B239,DISPONIBILITA!E$4:$FT$70,3,0))</f>
        <v>0</v>
      </c>
      <c r="F239">
        <f>IF(ISERROR(VLOOKUP($B239,DISPONIBILITA!H$4:$FT$70,3,0)),0,VLOOKUP($B239,DISPONIBILITA!H$4:$FT$70,3,0))</f>
        <v>0</v>
      </c>
      <c r="G239">
        <f>IF(ISERROR(VLOOKUP($B239,DISPONIBILITA!K$4:$FT$70,3,0)),0,VLOOKUP($B239,DISPONIBILITA!K$4:$FT$70,3,0))</f>
        <v>0</v>
      </c>
      <c r="H239">
        <f>IF(ISERROR(VLOOKUP($B239,DISPONIBILITA!N$4:$FT$70,3,0)),0,VLOOKUP($B239,DISPONIBILITA!N$4:$FT$70,3,0))</f>
        <v>0</v>
      </c>
    </row>
    <row r="240" spans="1:8">
      <c r="A240" s="129" t="str">
        <f t="shared" si="8"/>
        <v/>
      </c>
      <c r="B240" s="130" t="s">
        <v>308</v>
      </c>
      <c r="C240" s="129">
        <f t="shared" si="9"/>
        <v>0</v>
      </c>
      <c r="D240">
        <f>IF(ISERROR(VLOOKUP($B240,DISPONIBILITA!B$4:$FT$70,3,0)),0,VLOOKUP($B240,DISPONIBILITA!B$4:$FT$70,3,0))</f>
        <v>0</v>
      </c>
      <c r="E240">
        <f>IF(ISERROR(VLOOKUP(B240,DISPONIBILITA!E$4:$FT$70,3,0)),0,VLOOKUP(B240,DISPONIBILITA!E$4:$FT$70,3,0))</f>
        <v>0</v>
      </c>
      <c r="F240">
        <f>IF(ISERROR(VLOOKUP($B240,DISPONIBILITA!H$4:$FT$70,3,0)),0,VLOOKUP($B240,DISPONIBILITA!H$4:$FT$70,3,0))</f>
        <v>0</v>
      </c>
      <c r="G240">
        <f>IF(ISERROR(VLOOKUP($B240,DISPONIBILITA!K$4:$FT$70,3,0)),0,VLOOKUP($B240,DISPONIBILITA!K$4:$FT$70,3,0))</f>
        <v>0</v>
      </c>
      <c r="H240">
        <f>IF(ISERROR(VLOOKUP($B240,DISPONIBILITA!N$4:$FT$70,3,0)),0,VLOOKUP($B240,DISPONIBILITA!N$4:$FT$70,3,0))</f>
        <v>0</v>
      </c>
    </row>
    <row r="241" spans="1:8">
      <c r="A241" s="129" t="str">
        <f t="shared" si="8"/>
        <v/>
      </c>
      <c r="B241" s="130" t="s">
        <v>312</v>
      </c>
      <c r="C241" s="129">
        <f t="shared" si="9"/>
        <v>0</v>
      </c>
      <c r="D241">
        <f>IF(ISERROR(VLOOKUP($B241,DISPONIBILITA!B$4:$FT$70,3,0)),0,VLOOKUP($B241,DISPONIBILITA!B$4:$FT$70,3,0))</f>
        <v>0</v>
      </c>
      <c r="E241">
        <f>IF(ISERROR(VLOOKUP(B241,DISPONIBILITA!E$4:$FT$70,3,0)),0,VLOOKUP(B241,DISPONIBILITA!E$4:$FT$70,3,0))</f>
        <v>0</v>
      </c>
      <c r="F241">
        <f>IF(ISERROR(VLOOKUP($B241,DISPONIBILITA!H$4:$FT$70,3,0)),0,VLOOKUP($B241,DISPONIBILITA!H$4:$FT$70,3,0))</f>
        <v>0</v>
      </c>
      <c r="G241">
        <f>IF(ISERROR(VLOOKUP($B241,DISPONIBILITA!K$4:$FT$70,3,0)),0,VLOOKUP($B241,DISPONIBILITA!K$4:$FT$70,3,0))</f>
        <v>0</v>
      </c>
      <c r="H241">
        <f>IF(ISERROR(VLOOKUP($B241,DISPONIBILITA!N$4:$FT$70,3,0)),0,VLOOKUP($B241,DISPONIBILITA!N$4:$FT$70,3,0))</f>
        <v>0</v>
      </c>
    </row>
    <row r="242" spans="1:8">
      <c r="A242" s="129" t="str">
        <f t="shared" si="8"/>
        <v/>
      </c>
      <c r="B242" s="130" t="s">
        <v>316</v>
      </c>
      <c r="C242" s="129">
        <f t="shared" si="9"/>
        <v>0</v>
      </c>
      <c r="D242">
        <f>IF(ISERROR(VLOOKUP($B242,DISPONIBILITA!B$4:$FT$70,3,0)),0,VLOOKUP($B242,DISPONIBILITA!B$4:$FT$70,3,0))</f>
        <v>0</v>
      </c>
      <c r="E242">
        <f>IF(ISERROR(VLOOKUP(B242,DISPONIBILITA!E$4:$FT$70,3,0)),0,VLOOKUP(B242,DISPONIBILITA!E$4:$FT$70,3,0))</f>
        <v>0</v>
      </c>
      <c r="F242">
        <f>IF(ISERROR(VLOOKUP($B242,DISPONIBILITA!H$4:$FT$70,3,0)),0,VLOOKUP($B242,DISPONIBILITA!H$4:$FT$70,3,0))</f>
        <v>0</v>
      </c>
      <c r="G242">
        <f>IF(ISERROR(VLOOKUP($B242,DISPONIBILITA!K$4:$FT$70,3,0)),0,VLOOKUP($B242,DISPONIBILITA!K$4:$FT$70,3,0))</f>
        <v>0</v>
      </c>
      <c r="H242">
        <f>IF(ISERROR(VLOOKUP($B242,DISPONIBILITA!N$4:$FT$70,3,0)),0,VLOOKUP($B242,DISPONIBILITA!N$4:$FT$70,3,0))</f>
        <v>0</v>
      </c>
    </row>
    <row r="243" spans="1:8">
      <c r="A243" s="129" t="str">
        <f t="shared" si="8"/>
        <v/>
      </c>
      <c r="B243" s="130" t="s">
        <v>320</v>
      </c>
      <c r="C243" s="129">
        <f t="shared" si="9"/>
        <v>0</v>
      </c>
      <c r="D243">
        <f>IF(ISERROR(VLOOKUP($B243,DISPONIBILITA!B$4:$FT$70,3,0)),0,VLOOKUP($B243,DISPONIBILITA!B$4:$FT$70,3,0))</f>
        <v>0</v>
      </c>
      <c r="E243">
        <f>IF(ISERROR(VLOOKUP(B243,DISPONIBILITA!E$4:$FT$70,3,0)),0,VLOOKUP(B243,DISPONIBILITA!E$4:$FT$70,3,0))</f>
        <v>0</v>
      </c>
      <c r="F243">
        <f>IF(ISERROR(VLOOKUP($B243,DISPONIBILITA!H$4:$FT$70,3,0)),0,VLOOKUP($B243,DISPONIBILITA!H$4:$FT$70,3,0))</f>
        <v>0</v>
      </c>
      <c r="G243">
        <f>IF(ISERROR(VLOOKUP($B243,DISPONIBILITA!K$4:$FT$70,3,0)),0,VLOOKUP($B243,DISPONIBILITA!K$4:$FT$70,3,0))</f>
        <v>0</v>
      </c>
      <c r="H243">
        <f>IF(ISERROR(VLOOKUP($B243,DISPONIBILITA!N$4:$FT$70,3,0)),0,VLOOKUP($B243,DISPONIBILITA!N$4:$FT$70,3,0))</f>
        <v>0</v>
      </c>
    </row>
    <row r="244" spans="1:8">
      <c r="A244" s="129" t="str">
        <f t="shared" si="8"/>
        <v/>
      </c>
      <c r="B244" s="130" t="s">
        <v>478</v>
      </c>
      <c r="C244" s="129">
        <f t="shared" si="9"/>
        <v>0</v>
      </c>
      <c r="D244">
        <f>IF(ISERROR(VLOOKUP($B244,DISPONIBILITA!B$4:$FT$70,3,0)),0,VLOOKUP($B244,DISPONIBILITA!B$4:$FT$70,3,0))</f>
        <v>0</v>
      </c>
      <c r="E244">
        <f>IF(ISERROR(VLOOKUP(B244,DISPONIBILITA!E$4:$FT$70,3,0)),0,VLOOKUP(B244,DISPONIBILITA!E$4:$FT$70,3,0))</f>
        <v>0</v>
      </c>
      <c r="F244">
        <f>IF(ISERROR(VLOOKUP($B244,DISPONIBILITA!H$4:$FT$70,3,0)),0,VLOOKUP($B244,DISPONIBILITA!H$4:$FT$70,3,0))</f>
        <v>0</v>
      </c>
      <c r="G244">
        <f>IF(ISERROR(VLOOKUP($B244,DISPONIBILITA!K$4:$FT$70,3,0)),0,VLOOKUP($B244,DISPONIBILITA!K$4:$FT$70,3,0))</f>
        <v>0</v>
      </c>
      <c r="H244">
        <f>IF(ISERROR(VLOOKUP($B244,DISPONIBILITA!N$4:$FT$70,3,0)),0,VLOOKUP($B244,DISPONIBILITA!N$4:$FT$70,3,0))</f>
        <v>0</v>
      </c>
    </row>
    <row r="245" spans="1:8">
      <c r="A245" s="129" t="str">
        <f t="shared" si="8"/>
        <v/>
      </c>
      <c r="B245" s="130" t="s">
        <v>479</v>
      </c>
      <c r="C245" s="129">
        <f t="shared" si="9"/>
        <v>0</v>
      </c>
      <c r="D245">
        <f>IF(ISERROR(VLOOKUP($B245,DISPONIBILITA!B$4:$FT$70,3,0)),0,VLOOKUP($B245,DISPONIBILITA!B$4:$FT$70,3,0))</f>
        <v>0</v>
      </c>
      <c r="E245">
        <f>IF(ISERROR(VLOOKUP(B245,DISPONIBILITA!E$4:$FT$70,3,0)),0,VLOOKUP(B245,DISPONIBILITA!E$4:$FT$70,3,0))</f>
        <v>0</v>
      </c>
      <c r="F245">
        <f>IF(ISERROR(VLOOKUP($B245,DISPONIBILITA!H$4:$FT$70,3,0)),0,VLOOKUP($B245,DISPONIBILITA!H$4:$FT$70,3,0))</f>
        <v>0</v>
      </c>
      <c r="G245">
        <f>IF(ISERROR(VLOOKUP($B245,DISPONIBILITA!K$4:$FT$70,3,0)),0,VLOOKUP($B245,DISPONIBILITA!K$4:$FT$70,3,0))</f>
        <v>0</v>
      </c>
      <c r="H245">
        <f>IF(ISERROR(VLOOKUP($B245,DISPONIBILITA!N$4:$FT$70,3,0)),0,VLOOKUP($B245,DISPONIBILITA!N$4:$FT$70,3,0))</f>
        <v>0</v>
      </c>
    </row>
    <row r="246" spans="1:8">
      <c r="A246" s="129" t="str">
        <f t="shared" si="8"/>
        <v/>
      </c>
      <c r="B246" s="130" t="s">
        <v>480</v>
      </c>
      <c r="C246" s="129">
        <f t="shared" si="9"/>
        <v>0</v>
      </c>
      <c r="D246">
        <f>IF(ISERROR(VLOOKUP($B246,DISPONIBILITA!B$4:$FT$70,3,0)),0,VLOOKUP($B246,DISPONIBILITA!B$4:$FT$70,3,0))</f>
        <v>0</v>
      </c>
      <c r="E246">
        <f>IF(ISERROR(VLOOKUP(B246,DISPONIBILITA!E$4:$FT$70,3,0)),0,VLOOKUP(B246,DISPONIBILITA!E$4:$FT$70,3,0))</f>
        <v>0</v>
      </c>
      <c r="F246">
        <f>IF(ISERROR(VLOOKUP($B246,DISPONIBILITA!H$4:$FT$70,3,0)),0,VLOOKUP($B246,DISPONIBILITA!H$4:$FT$70,3,0))</f>
        <v>0</v>
      </c>
      <c r="G246">
        <f>IF(ISERROR(VLOOKUP($B246,DISPONIBILITA!K$4:$FT$70,3,0)),0,VLOOKUP($B246,DISPONIBILITA!K$4:$FT$70,3,0))</f>
        <v>0</v>
      </c>
      <c r="H246">
        <f>IF(ISERROR(VLOOKUP($B246,DISPONIBILITA!N$4:$FT$70,3,0)),0,VLOOKUP($B246,DISPONIBILITA!N$4:$FT$70,3,0))</f>
        <v>0</v>
      </c>
    </row>
    <row r="247" spans="1:8">
      <c r="A247" s="129" t="str">
        <f t="shared" si="8"/>
        <v/>
      </c>
      <c r="B247" s="130" t="s">
        <v>481</v>
      </c>
      <c r="C247" s="129">
        <f t="shared" si="9"/>
        <v>0</v>
      </c>
      <c r="D247">
        <f>IF(ISERROR(VLOOKUP($B247,DISPONIBILITA!B$4:$FT$70,3,0)),0,VLOOKUP($B247,DISPONIBILITA!B$4:$FT$70,3,0))</f>
        <v>0</v>
      </c>
      <c r="E247">
        <f>IF(ISERROR(VLOOKUP(B247,DISPONIBILITA!E$4:$FT$70,3,0)),0,VLOOKUP(B247,DISPONIBILITA!E$4:$FT$70,3,0))</f>
        <v>0</v>
      </c>
      <c r="F247">
        <f>IF(ISERROR(VLOOKUP($B247,DISPONIBILITA!H$4:$FT$70,3,0)),0,VLOOKUP($B247,DISPONIBILITA!H$4:$FT$70,3,0))</f>
        <v>0</v>
      </c>
      <c r="G247">
        <f>IF(ISERROR(VLOOKUP($B247,DISPONIBILITA!K$4:$FT$70,3,0)),0,VLOOKUP($B247,DISPONIBILITA!K$4:$FT$70,3,0))</f>
        <v>0</v>
      </c>
      <c r="H247">
        <f>IF(ISERROR(VLOOKUP($B247,DISPONIBILITA!N$4:$FT$70,3,0)),0,VLOOKUP($B247,DISPONIBILITA!N$4:$FT$70,3,0))</f>
        <v>0</v>
      </c>
    </row>
    <row r="248" spans="1:8">
      <c r="A248" s="129" t="str">
        <f t="shared" si="8"/>
        <v/>
      </c>
      <c r="B248" s="130" t="s">
        <v>482</v>
      </c>
      <c r="C248" s="129">
        <f t="shared" si="9"/>
        <v>0</v>
      </c>
      <c r="D248">
        <f>IF(ISERROR(VLOOKUP($B248,DISPONIBILITA!B$4:$FT$70,3,0)),0,VLOOKUP($B248,DISPONIBILITA!B$4:$FT$70,3,0))</f>
        <v>0</v>
      </c>
      <c r="E248">
        <f>IF(ISERROR(VLOOKUP(B248,DISPONIBILITA!E$4:$FT$70,3,0)),0,VLOOKUP(B248,DISPONIBILITA!E$4:$FT$70,3,0))</f>
        <v>0</v>
      </c>
      <c r="F248">
        <f>IF(ISERROR(VLOOKUP($B248,DISPONIBILITA!H$4:$FT$70,3,0)),0,VLOOKUP($B248,DISPONIBILITA!H$4:$FT$70,3,0))</f>
        <v>0</v>
      </c>
      <c r="G248">
        <f>IF(ISERROR(VLOOKUP($B248,DISPONIBILITA!K$4:$FT$70,3,0)),0,VLOOKUP($B248,DISPONIBILITA!K$4:$FT$70,3,0))</f>
        <v>0</v>
      </c>
      <c r="H248">
        <f>IF(ISERROR(VLOOKUP($B248,DISPONIBILITA!N$4:$FT$70,3,0)),0,VLOOKUP($B248,DISPONIBILITA!N$4:$FT$70,3,0))</f>
        <v>0</v>
      </c>
    </row>
    <row r="249" spans="1:8">
      <c r="A249" s="129" t="str">
        <f t="shared" si="8"/>
        <v/>
      </c>
      <c r="B249" s="130" t="s">
        <v>483</v>
      </c>
      <c r="C249" s="129">
        <f t="shared" si="9"/>
        <v>0</v>
      </c>
      <c r="D249">
        <f>IF(ISERROR(VLOOKUP($B249,DISPONIBILITA!B$4:$FT$70,3,0)),0,VLOOKUP($B249,DISPONIBILITA!B$4:$FT$70,3,0))</f>
        <v>0</v>
      </c>
      <c r="E249">
        <f>IF(ISERROR(VLOOKUP(B249,DISPONIBILITA!E$4:$FT$70,3,0)),0,VLOOKUP(B249,DISPONIBILITA!E$4:$FT$70,3,0))</f>
        <v>0</v>
      </c>
      <c r="F249">
        <f>IF(ISERROR(VLOOKUP($B249,DISPONIBILITA!H$4:$FT$70,3,0)),0,VLOOKUP($B249,DISPONIBILITA!H$4:$FT$70,3,0))</f>
        <v>0</v>
      </c>
      <c r="G249">
        <f>IF(ISERROR(VLOOKUP($B249,DISPONIBILITA!K$4:$FT$70,3,0)),0,VLOOKUP($B249,DISPONIBILITA!K$4:$FT$70,3,0))</f>
        <v>0</v>
      </c>
      <c r="H249">
        <f>IF(ISERROR(VLOOKUP($B249,DISPONIBILITA!N$4:$FT$70,3,0)),0,VLOOKUP($B249,DISPONIBILITA!N$4:$FT$70,3,0))</f>
        <v>0</v>
      </c>
    </row>
    <row r="250" spans="1:8">
      <c r="A250" s="129" t="str">
        <f t="shared" si="8"/>
        <v/>
      </c>
      <c r="B250" s="130" t="s">
        <v>484</v>
      </c>
      <c r="C250" s="129">
        <f t="shared" si="9"/>
        <v>0</v>
      </c>
      <c r="D250">
        <f>IF(ISERROR(VLOOKUP($B250,DISPONIBILITA!B$4:$FT$70,3,0)),0,VLOOKUP($B250,DISPONIBILITA!B$4:$FT$70,3,0))</f>
        <v>0</v>
      </c>
      <c r="E250">
        <f>IF(ISERROR(VLOOKUP(B250,DISPONIBILITA!E$4:$FT$70,3,0)),0,VLOOKUP(B250,DISPONIBILITA!E$4:$FT$70,3,0))</f>
        <v>0</v>
      </c>
      <c r="F250">
        <f>IF(ISERROR(VLOOKUP($B250,DISPONIBILITA!H$4:$FT$70,3,0)),0,VLOOKUP($B250,DISPONIBILITA!H$4:$FT$70,3,0))</f>
        <v>0</v>
      </c>
      <c r="G250">
        <f>IF(ISERROR(VLOOKUP($B250,DISPONIBILITA!K$4:$FT$70,3,0)),0,VLOOKUP($B250,DISPONIBILITA!K$4:$FT$70,3,0))</f>
        <v>0</v>
      </c>
      <c r="H250">
        <f>IF(ISERROR(VLOOKUP($B250,DISPONIBILITA!N$4:$FT$70,3,0)),0,VLOOKUP($B250,DISPONIBILITA!N$4:$FT$70,3,0))</f>
        <v>0</v>
      </c>
    </row>
    <row r="251" spans="1:8">
      <c r="A251" s="129" t="str">
        <f t="shared" si="8"/>
        <v/>
      </c>
      <c r="B251" s="130" t="s">
        <v>485</v>
      </c>
      <c r="C251" s="129">
        <f t="shared" si="9"/>
        <v>0</v>
      </c>
      <c r="D251">
        <f>IF(ISERROR(VLOOKUP($B251,DISPONIBILITA!B$4:$FT$70,3,0)),0,VLOOKUP($B251,DISPONIBILITA!B$4:$FT$70,3,0))</f>
        <v>0</v>
      </c>
      <c r="E251">
        <f>IF(ISERROR(VLOOKUP(B251,DISPONIBILITA!E$4:$FT$70,3,0)),0,VLOOKUP(B251,DISPONIBILITA!E$4:$FT$70,3,0))</f>
        <v>0</v>
      </c>
      <c r="F251">
        <f>IF(ISERROR(VLOOKUP($B251,DISPONIBILITA!H$4:$FT$70,3,0)),0,VLOOKUP($B251,DISPONIBILITA!H$4:$FT$70,3,0))</f>
        <v>0</v>
      </c>
      <c r="G251">
        <f>IF(ISERROR(VLOOKUP($B251,DISPONIBILITA!K$4:$FT$70,3,0)),0,VLOOKUP($B251,DISPONIBILITA!K$4:$FT$70,3,0))</f>
        <v>0</v>
      </c>
      <c r="H251">
        <f>IF(ISERROR(VLOOKUP($B251,DISPONIBILITA!N$4:$FT$70,3,0)),0,VLOOKUP($B251,DISPONIBILITA!N$4:$FT$70,3,0))</f>
        <v>0</v>
      </c>
    </row>
    <row r="252" spans="1:8">
      <c r="A252" s="129" t="str">
        <f t="shared" si="8"/>
        <v/>
      </c>
      <c r="B252" s="130" t="s">
        <v>486</v>
      </c>
      <c r="C252" s="129">
        <f t="shared" si="9"/>
        <v>0</v>
      </c>
      <c r="D252">
        <f>IF(ISERROR(VLOOKUP($B252,DISPONIBILITA!B$4:$FT$70,3,0)),0,VLOOKUP($B252,DISPONIBILITA!B$4:$FT$70,3,0))</f>
        <v>0</v>
      </c>
      <c r="E252">
        <f>IF(ISERROR(VLOOKUP(B252,DISPONIBILITA!E$4:$FT$70,3,0)),0,VLOOKUP(B252,DISPONIBILITA!E$4:$FT$70,3,0))</f>
        <v>0</v>
      </c>
      <c r="F252">
        <f>IF(ISERROR(VLOOKUP($B252,DISPONIBILITA!H$4:$FT$70,3,0)),0,VLOOKUP($B252,DISPONIBILITA!H$4:$FT$70,3,0))</f>
        <v>0</v>
      </c>
      <c r="G252">
        <f>IF(ISERROR(VLOOKUP($B252,DISPONIBILITA!K$4:$FT$70,3,0)),0,VLOOKUP($B252,DISPONIBILITA!K$4:$FT$70,3,0))</f>
        <v>0</v>
      </c>
      <c r="H252">
        <f>IF(ISERROR(VLOOKUP($B252,DISPONIBILITA!N$4:$FT$70,3,0)),0,VLOOKUP($B252,DISPONIBILITA!N$4:$FT$70,3,0))</f>
        <v>0</v>
      </c>
    </row>
    <row r="253" spans="1:8">
      <c r="A253" s="129" t="str">
        <f t="shared" si="8"/>
        <v/>
      </c>
      <c r="B253" s="130" t="s">
        <v>487</v>
      </c>
      <c r="C253" s="129">
        <f t="shared" si="9"/>
        <v>0</v>
      </c>
      <c r="D253">
        <f>IF(ISERROR(VLOOKUP($B253,DISPONIBILITA!B$4:$FT$70,3,0)),0,VLOOKUP($B253,DISPONIBILITA!B$4:$FT$70,3,0))</f>
        <v>0</v>
      </c>
      <c r="E253">
        <f>IF(ISERROR(VLOOKUP(B253,DISPONIBILITA!E$4:$FT$70,3,0)),0,VLOOKUP(B253,DISPONIBILITA!E$4:$FT$70,3,0))</f>
        <v>0</v>
      </c>
      <c r="F253">
        <f>IF(ISERROR(VLOOKUP($B253,DISPONIBILITA!H$4:$FT$70,3,0)),0,VLOOKUP($B253,DISPONIBILITA!H$4:$FT$70,3,0))</f>
        <v>0</v>
      </c>
      <c r="G253">
        <f>IF(ISERROR(VLOOKUP($B253,DISPONIBILITA!K$4:$FT$70,3,0)),0,VLOOKUP($B253,DISPONIBILITA!K$4:$FT$70,3,0))</f>
        <v>0</v>
      </c>
      <c r="H253">
        <f>IF(ISERROR(VLOOKUP($B253,DISPONIBILITA!N$4:$FT$70,3,0)),0,VLOOKUP($B253,DISPONIBILITA!N$4:$FT$70,3,0))</f>
        <v>0</v>
      </c>
    </row>
    <row r="254" spans="1:8">
      <c r="A254" s="129" t="str">
        <f t="shared" si="8"/>
        <v/>
      </c>
      <c r="B254" s="130" t="s">
        <v>488</v>
      </c>
      <c r="C254" s="129">
        <f t="shared" si="9"/>
        <v>0</v>
      </c>
      <c r="D254">
        <f>IF(ISERROR(VLOOKUP($B254,DISPONIBILITA!B$4:$FT$70,3,0)),0,VLOOKUP($B254,DISPONIBILITA!B$4:$FT$70,3,0))</f>
        <v>0</v>
      </c>
      <c r="E254">
        <f>IF(ISERROR(VLOOKUP(B254,DISPONIBILITA!E$4:$FT$70,3,0)),0,VLOOKUP(B254,DISPONIBILITA!E$4:$FT$70,3,0))</f>
        <v>0</v>
      </c>
      <c r="F254">
        <f>IF(ISERROR(VLOOKUP($B254,DISPONIBILITA!H$4:$FT$70,3,0)),0,VLOOKUP($B254,DISPONIBILITA!H$4:$FT$70,3,0))</f>
        <v>0</v>
      </c>
      <c r="G254">
        <f>IF(ISERROR(VLOOKUP($B254,DISPONIBILITA!K$4:$FT$70,3,0)),0,VLOOKUP($B254,DISPONIBILITA!K$4:$FT$70,3,0))</f>
        <v>0</v>
      </c>
      <c r="H254">
        <f>IF(ISERROR(VLOOKUP($B254,DISPONIBILITA!N$4:$FT$70,3,0)),0,VLOOKUP($B254,DISPONIBILITA!N$4:$FT$70,3,0))</f>
        <v>0</v>
      </c>
    </row>
    <row r="255" spans="1:8">
      <c r="A255" s="129" t="str">
        <f t="shared" si="8"/>
        <v/>
      </c>
      <c r="B255" s="130" t="s">
        <v>489</v>
      </c>
      <c r="C255" s="129">
        <f t="shared" si="9"/>
        <v>0</v>
      </c>
      <c r="D255">
        <f>IF(ISERROR(VLOOKUP($B255,DISPONIBILITA!B$4:$FT$70,3,0)),0,VLOOKUP($B255,DISPONIBILITA!B$4:$FT$70,3,0))</f>
        <v>0</v>
      </c>
      <c r="E255">
        <f>IF(ISERROR(VLOOKUP(B255,DISPONIBILITA!E$4:$FT$70,3,0)),0,VLOOKUP(B255,DISPONIBILITA!E$4:$FT$70,3,0))</f>
        <v>0</v>
      </c>
      <c r="F255">
        <f>IF(ISERROR(VLOOKUP($B255,DISPONIBILITA!H$4:$FT$70,3,0)),0,VLOOKUP($B255,DISPONIBILITA!H$4:$FT$70,3,0))</f>
        <v>0</v>
      </c>
      <c r="G255">
        <f>IF(ISERROR(VLOOKUP($B255,DISPONIBILITA!K$4:$FT$70,3,0)),0,VLOOKUP($B255,DISPONIBILITA!K$4:$FT$70,3,0))</f>
        <v>0</v>
      </c>
      <c r="H255">
        <f>IF(ISERROR(VLOOKUP($B255,DISPONIBILITA!N$4:$FT$70,3,0)),0,VLOOKUP($B255,DISPONIBILITA!N$4:$FT$70,3,0))</f>
        <v>0</v>
      </c>
    </row>
    <row r="256" spans="1:8">
      <c r="A256" s="129" t="str">
        <f t="shared" si="8"/>
        <v/>
      </c>
      <c r="B256" s="130" t="s">
        <v>490</v>
      </c>
      <c r="C256" s="129">
        <f t="shared" si="9"/>
        <v>0</v>
      </c>
      <c r="D256">
        <f>IF(ISERROR(VLOOKUP($B256,DISPONIBILITA!B$4:$FT$70,3,0)),0,VLOOKUP($B256,DISPONIBILITA!B$4:$FT$70,3,0))</f>
        <v>0</v>
      </c>
      <c r="E256">
        <f>IF(ISERROR(VLOOKUP(B256,DISPONIBILITA!E$4:$FT$70,3,0)),0,VLOOKUP(B256,DISPONIBILITA!E$4:$FT$70,3,0))</f>
        <v>0</v>
      </c>
      <c r="F256">
        <f>IF(ISERROR(VLOOKUP($B256,DISPONIBILITA!H$4:$FT$70,3,0)),0,VLOOKUP($B256,DISPONIBILITA!H$4:$FT$70,3,0))</f>
        <v>0</v>
      </c>
      <c r="G256">
        <f>IF(ISERROR(VLOOKUP($B256,DISPONIBILITA!K$4:$FT$70,3,0)),0,VLOOKUP($B256,DISPONIBILITA!K$4:$FT$70,3,0))</f>
        <v>0</v>
      </c>
      <c r="H256">
        <f>IF(ISERROR(VLOOKUP($B256,DISPONIBILITA!N$4:$FT$70,3,0)),0,VLOOKUP($B256,DISPONIBILITA!N$4:$FT$70,3,0))</f>
        <v>0</v>
      </c>
    </row>
    <row r="257" spans="1:8">
      <c r="A257" s="129" t="str">
        <f t="shared" si="8"/>
        <v/>
      </c>
      <c r="B257" s="130" t="s">
        <v>491</v>
      </c>
      <c r="C257" s="129">
        <f t="shared" si="9"/>
        <v>0</v>
      </c>
      <c r="D257">
        <f>IF(ISERROR(VLOOKUP($B257,DISPONIBILITA!B$4:$FT$70,3,0)),0,VLOOKUP($B257,DISPONIBILITA!B$4:$FT$70,3,0))</f>
        <v>0</v>
      </c>
      <c r="E257">
        <f>IF(ISERROR(VLOOKUP(B257,DISPONIBILITA!E$4:$FT$70,3,0)),0,VLOOKUP(B257,DISPONIBILITA!E$4:$FT$70,3,0))</f>
        <v>0</v>
      </c>
      <c r="F257">
        <f>IF(ISERROR(VLOOKUP($B257,DISPONIBILITA!H$4:$FT$70,3,0)),0,VLOOKUP($B257,DISPONIBILITA!H$4:$FT$70,3,0))</f>
        <v>0</v>
      </c>
      <c r="G257">
        <f>IF(ISERROR(VLOOKUP($B257,DISPONIBILITA!K$4:$FT$70,3,0)),0,VLOOKUP($B257,DISPONIBILITA!K$4:$FT$70,3,0))</f>
        <v>0</v>
      </c>
      <c r="H257">
        <f>IF(ISERROR(VLOOKUP($B257,DISPONIBILITA!N$4:$FT$70,3,0)),0,VLOOKUP($B257,DISPONIBILITA!N$4:$FT$70,3,0))</f>
        <v>0</v>
      </c>
    </row>
    <row r="258" spans="1:8">
      <c r="A258" s="129" t="str">
        <f t="shared" ref="A258:A321" si="10">IF(C258=0,"",B258)</f>
        <v/>
      </c>
      <c r="B258" s="130" t="s">
        <v>492</v>
      </c>
      <c r="C258" s="129">
        <f t="shared" ref="C258:C321" si="11">SUM(D258:H258)</f>
        <v>0</v>
      </c>
      <c r="D258">
        <f>IF(ISERROR(VLOOKUP($B258,DISPONIBILITA!B$4:$FT$70,3,0)),0,VLOOKUP($B258,DISPONIBILITA!B$4:$FT$70,3,0))</f>
        <v>0</v>
      </c>
      <c r="E258">
        <f>IF(ISERROR(VLOOKUP(B258,DISPONIBILITA!E$4:$FT$70,3,0)),0,VLOOKUP(B258,DISPONIBILITA!E$4:$FT$70,3,0))</f>
        <v>0</v>
      </c>
      <c r="F258">
        <f>IF(ISERROR(VLOOKUP($B258,DISPONIBILITA!H$4:$FT$70,3,0)),0,VLOOKUP($B258,DISPONIBILITA!H$4:$FT$70,3,0))</f>
        <v>0</v>
      </c>
      <c r="G258">
        <f>IF(ISERROR(VLOOKUP($B258,DISPONIBILITA!K$4:$FT$70,3,0)),0,VLOOKUP($B258,DISPONIBILITA!K$4:$FT$70,3,0))</f>
        <v>0</v>
      </c>
      <c r="H258">
        <f>IF(ISERROR(VLOOKUP($B258,DISPONIBILITA!N$4:$FT$70,3,0)),0,VLOOKUP($B258,DISPONIBILITA!N$4:$FT$70,3,0))</f>
        <v>0</v>
      </c>
    </row>
    <row r="259" spans="1:8">
      <c r="A259" s="129" t="str">
        <f t="shared" si="10"/>
        <v/>
      </c>
      <c r="B259" s="130" t="s">
        <v>493</v>
      </c>
      <c r="C259" s="129">
        <f t="shared" si="11"/>
        <v>0</v>
      </c>
      <c r="D259">
        <f>IF(ISERROR(VLOOKUP($B259,DISPONIBILITA!B$4:$FT$70,3,0)),0,VLOOKUP($B259,DISPONIBILITA!B$4:$FT$70,3,0))</f>
        <v>0</v>
      </c>
      <c r="E259">
        <f>IF(ISERROR(VLOOKUP(B259,DISPONIBILITA!E$4:$FT$70,3,0)),0,VLOOKUP(B259,DISPONIBILITA!E$4:$FT$70,3,0))</f>
        <v>0</v>
      </c>
      <c r="F259">
        <f>IF(ISERROR(VLOOKUP($B259,DISPONIBILITA!H$4:$FT$70,3,0)),0,VLOOKUP($B259,DISPONIBILITA!H$4:$FT$70,3,0))</f>
        <v>0</v>
      </c>
      <c r="G259">
        <f>IF(ISERROR(VLOOKUP($B259,DISPONIBILITA!K$4:$FT$70,3,0)),0,VLOOKUP($B259,DISPONIBILITA!K$4:$FT$70,3,0))</f>
        <v>0</v>
      </c>
      <c r="H259">
        <f>IF(ISERROR(VLOOKUP($B259,DISPONIBILITA!N$4:$FT$70,3,0)),0,VLOOKUP($B259,DISPONIBILITA!N$4:$FT$70,3,0))</f>
        <v>0</v>
      </c>
    </row>
    <row r="260" spans="1:8">
      <c r="A260" s="129" t="str">
        <f t="shared" si="10"/>
        <v/>
      </c>
      <c r="B260" s="130" t="s">
        <v>494</v>
      </c>
      <c r="C260" s="129">
        <f t="shared" si="11"/>
        <v>0</v>
      </c>
      <c r="D260">
        <f>IF(ISERROR(VLOOKUP($B260,DISPONIBILITA!B$4:$FT$70,3,0)),0,VLOOKUP($B260,DISPONIBILITA!B$4:$FT$70,3,0))</f>
        <v>0</v>
      </c>
      <c r="E260">
        <f>IF(ISERROR(VLOOKUP(B260,DISPONIBILITA!E$4:$FT$70,3,0)),0,VLOOKUP(B260,DISPONIBILITA!E$4:$FT$70,3,0))</f>
        <v>0</v>
      </c>
      <c r="F260">
        <f>IF(ISERROR(VLOOKUP($B260,DISPONIBILITA!H$4:$FT$70,3,0)),0,VLOOKUP($B260,DISPONIBILITA!H$4:$FT$70,3,0))</f>
        <v>0</v>
      </c>
      <c r="G260">
        <f>IF(ISERROR(VLOOKUP($B260,DISPONIBILITA!K$4:$FT$70,3,0)),0,VLOOKUP($B260,DISPONIBILITA!K$4:$FT$70,3,0))</f>
        <v>0</v>
      </c>
      <c r="H260">
        <f>IF(ISERROR(VLOOKUP($B260,DISPONIBILITA!N$4:$FT$70,3,0)),0,VLOOKUP($B260,DISPONIBILITA!N$4:$FT$70,3,0))</f>
        <v>0</v>
      </c>
    </row>
    <row r="261" spans="1:8">
      <c r="A261" s="129" t="str">
        <f t="shared" si="10"/>
        <v/>
      </c>
      <c r="B261" s="130" t="s">
        <v>9</v>
      </c>
      <c r="C261" s="129">
        <f t="shared" si="11"/>
        <v>0</v>
      </c>
      <c r="D261">
        <f>IF(ISERROR(VLOOKUP($B261,DISPONIBILITA!B$4:$FT$70,3,0)),0,VLOOKUP($B261,DISPONIBILITA!B$4:$FT$70,3,0))</f>
        <v>0</v>
      </c>
      <c r="E261">
        <f>IF(ISERROR(VLOOKUP(B261,DISPONIBILITA!E$4:$FT$70,3,0)),0,VLOOKUP(B261,DISPONIBILITA!E$4:$FT$70,3,0))</f>
        <v>0</v>
      </c>
      <c r="F261">
        <f>IF(ISERROR(VLOOKUP($B261,DISPONIBILITA!H$4:$FT$70,3,0)),0,VLOOKUP($B261,DISPONIBILITA!H$4:$FT$70,3,0))</f>
        <v>0</v>
      </c>
      <c r="G261">
        <f>IF(ISERROR(VLOOKUP($B261,DISPONIBILITA!K$4:$FT$70,3,0)),0,VLOOKUP($B261,DISPONIBILITA!K$4:$FT$70,3,0))</f>
        <v>0</v>
      </c>
      <c r="H261">
        <f>IF(ISERROR(VLOOKUP($B261,DISPONIBILITA!N$4:$FT$70,3,0)),0,VLOOKUP($B261,DISPONIBILITA!N$4:$FT$70,3,0))</f>
        <v>0</v>
      </c>
    </row>
    <row r="262" spans="1:8">
      <c r="A262" s="129" t="str">
        <f t="shared" si="10"/>
        <v/>
      </c>
      <c r="B262" s="130" t="s">
        <v>26</v>
      </c>
      <c r="C262" s="129">
        <f t="shared" si="11"/>
        <v>0</v>
      </c>
      <c r="D262">
        <f>IF(ISERROR(VLOOKUP($B262,DISPONIBILITA!B$4:$FT$70,3,0)),0,VLOOKUP($B262,DISPONIBILITA!B$4:$FT$70,3,0))</f>
        <v>0</v>
      </c>
      <c r="E262">
        <f>IF(ISERROR(VLOOKUP(B262,DISPONIBILITA!E$4:$FT$70,3,0)),0,VLOOKUP(B262,DISPONIBILITA!E$4:$FT$70,3,0))</f>
        <v>0</v>
      </c>
      <c r="F262">
        <f>IF(ISERROR(VLOOKUP($B262,DISPONIBILITA!H$4:$FT$70,3,0)),0,VLOOKUP($B262,DISPONIBILITA!H$4:$FT$70,3,0))</f>
        <v>0</v>
      </c>
      <c r="G262">
        <f>IF(ISERROR(VLOOKUP($B262,DISPONIBILITA!K$4:$FT$70,3,0)),0,VLOOKUP($B262,DISPONIBILITA!K$4:$FT$70,3,0))</f>
        <v>0</v>
      </c>
      <c r="H262">
        <f>IF(ISERROR(VLOOKUP($B262,DISPONIBILITA!N$4:$FT$70,3,0)),0,VLOOKUP($B262,DISPONIBILITA!N$4:$FT$70,3,0))</f>
        <v>0</v>
      </c>
    </row>
    <row r="263" spans="1:8">
      <c r="A263" s="129" t="str">
        <f t="shared" si="10"/>
        <v/>
      </c>
      <c r="B263" s="130" t="s">
        <v>32</v>
      </c>
      <c r="C263" s="129">
        <f t="shared" si="11"/>
        <v>0</v>
      </c>
      <c r="D263">
        <f>IF(ISERROR(VLOOKUP($B263,DISPONIBILITA!B$4:$FT$70,3,0)),0,VLOOKUP($B263,DISPONIBILITA!B$4:$FT$70,3,0))</f>
        <v>0</v>
      </c>
      <c r="E263">
        <f>IF(ISERROR(VLOOKUP(B263,DISPONIBILITA!E$4:$FT$70,3,0)),0,VLOOKUP(B263,DISPONIBILITA!E$4:$FT$70,3,0))</f>
        <v>0</v>
      </c>
      <c r="F263">
        <f>IF(ISERROR(VLOOKUP($B263,DISPONIBILITA!H$4:$FT$70,3,0)),0,VLOOKUP($B263,DISPONIBILITA!H$4:$FT$70,3,0))</f>
        <v>0</v>
      </c>
      <c r="G263">
        <f>IF(ISERROR(VLOOKUP($B263,DISPONIBILITA!K$4:$FT$70,3,0)),0,VLOOKUP($B263,DISPONIBILITA!K$4:$FT$70,3,0))</f>
        <v>0</v>
      </c>
      <c r="H263">
        <f>IF(ISERROR(VLOOKUP($B263,DISPONIBILITA!N$4:$FT$70,3,0)),0,VLOOKUP($B263,DISPONIBILITA!N$4:$FT$70,3,0))</f>
        <v>0</v>
      </c>
    </row>
    <row r="264" spans="1:8">
      <c r="A264" s="129" t="str">
        <f t="shared" si="10"/>
        <v/>
      </c>
      <c r="B264" s="130" t="s">
        <v>38</v>
      </c>
      <c r="C264" s="129">
        <f t="shared" si="11"/>
        <v>0</v>
      </c>
      <c r="D264">
        <f>IF(ISERROR(VLOOKUP($B264,DISPONIBILITA!B$4:$FT$70,3,0)),0,VLOOKUP($B264,DISPONIBILITA!B$4:$FT$70,3,0))</f>
        <v>0</v>
      </c>
      <c r="E264">
        <f>IF(ISERROR(VLOOKUP(B264,DISPONIBILITA!E$4:$FT$70,3,0)),0,VLOOKUP(B264,DISPONIBILITA!E$4:$FT$70,3,0))</f>
        <v>0</v>
      </c>
      <c r="F264">
        <f>IF(ISERROR(VLOOKUP($B264,DISPONIBILITA!H$4:$FT$70,3,0)),0,VLOOKUP($B264,DISPONIBILITA!H$4:$FT$70,3,0))</f>
        <v>0</v>
      </c>
      <c r="G264">
        <f>IF(ISERROR(VLOOKUP($B264,DISPONIBILITA!K$4:$FT$70,3,0)),0,VLOOKUP($B264,DISPONIBILITA!K$4:$FT$70,3,0))</f>
        <v>0</v>
      </c>
      <c r="H264">
        <f>IF(ISERROR(VLOOKUP($B264,DISPONIBILITA!N$4:$FT$70,3,0)),0,VLOOKUP($B264,DISPONIBILITA!N$4:$FT$70,3,0))</f>
        <v>0</v>
      </c>
    </row>
    <row r="265" spans="1:8">
      <c r="A265" s="129" t="str">
        <f t="shared" si="10"/>
        <v/>
      </c>
      <c r="B265" s="130" t="s">
        <v>44</v>
      </c>
      <c r="C265" s="129">
        <f t="shared" si="11"/>
        <v>0</v>
      </c>
      <c r="D265">
        <f>IF(ISERROR(VLOOKUP($B265,DISPONIBILITA!B$4:$FT$70,3,0)),0,VLOOKUP($B265,DISPONIBILITA!B$4:$FT$70,3,0))</f>
        <v>0</v>
      </c>
      <c r="E265">
        <f>IF(ISERROR(VLOOKUP(B265,DISPONIBILITA!E$4:$FT$70,3,0)),0,VLOOKUP(B265,DISPONIBILITA!E$4:$FT$70,3,0))</f>
        <v>0</v>
      </c>
      <c r="F265">
        <f>IF(ISERROR(VLOOKUP($B265,DISPONIBILITA!H$4:$FT$70,3,0)),0,VLOOKUP($B265,DISPONIBILITA!H$4:$FT$70,3,0))</f>
        <v>0</v>
      </c>
      <c r="G265">
        <f>IF(ISERROR(VLOOKUP($B265,DISPONIBILITA!K$4:$FT$70,3,0)),0,VLOOKUP($B265,DISPONIBILITA!K$4:$FT$70,3,0))</f>
        <v>0</v>
      </c>
      <c r="H265">
        <f>IF(ISERROR(VLOOKUP($B265,DISPONIBILITA!N$4:$FT$70,3,0)),0,VLOOKUP($B265,DISPONIBILITA!N$4:$FT$70,3,0))</f>
        <v>0</v>
      </c>
    </row>
    <row r="266" spans="1:8">
      <c r="A266" s="129" t="str">
        <f t="shared" si="10"/>
        <v/>
      </c>
      <c r="B266" s="130" t="s">
        <v>51</v>
      </c>
      <c r="C266" s="129">
        <f t="shared" si="11"/>
        <v>0</v>
      </c>
      <c r="D266">
        <f>IF(ISERROR(VLOOKUP($B266,DISPONIBILITA!B$4:$FT$70,3,0)),0,VLOOKUP($B266,DISPONIBILITA!B$4:$FT$70,3,0))</f>
        <v>0</v>
      </c>
      <c r="E266">
        <f>IF(ISERROR(VLOOKUP(B266,DISPONIBILITA!E$4:$FT$70,3,0)),0,VLOOKUP(B266,DISPONIBILITA!E$4:$FT$70,3,0))</f>
        <v>0</v>
      </c>
      <c r="F266">
        <f>IF(ISERROR(VLOOKUP($B266,DISPONIBILITA!H$4:$FT$70,3,0)),0,VLOOKUP($B266,DISPONIBILITA!H$4:$FT$70,3,0))</f>
        <v>0</v>
      </c>
      <c r="G266">
        <f>IF(ISERROR(VLOOKUP($B266,DISPONIBILITA!K$4:$FT$70,3,0)),0,VLOOKUP($B266,DISPONIBILITA!K$4:$FT$70,3,0))</f>
        <v>0</v>
      </c>
      <c r="H266">
        <f>IF(ISERROR(VLOOKUP($B266,DISPONIBILITA!N$4:$FT$70,3,0)),0,VLOOKUP($B266,DISPONIBILITA!N$4:$FT$70,3,0))</f>
        <v>0</v>
      </c>
    </row>
    <row r="267" spans="1:8">
      <c r="A267" s="129" t="str">
        <f t="shared" si="10"/>
        <v/>
      </c>
      <c r="B267" s="130" t="s">
        <v>59</v>
      </c>
      <c r="C267" s="129">
        <f t="shared" si="11"/>
        <v>0</v>
      </c>
      <c r="D267">
        <f>IF(ISERROR(VLOOKUP($B267,DISPONIBILITA!B$4:$FT$70,3,0)),0,VLOOKUP($B267,DISPONIBILITA!B$4:$FT$70,3,0))</f>
        <v>0</v>
      </c>
      <c r="E267">
        <f>IF(ISERROR(VLOOKUP(B267,DISPONIBILITA!E$4:$FT$70,3,0)),0,VLOOKUP(B267,DISPONIBILITA!E$4:$FT$70,3,0))</f>
        <v>0</v>
      </c>
      <c r="F267">
        <f>IF(ISERROR(VLOOKUP($B267,DISPONIBILITA!H$4:$FT$70,3,0)),0,VLOOKUP($B267,DISPONIBILITA!H$4:$FT$70,3,0))</f>
        <v>0</v>
      </c>
      <c r="G267">
        <f>IF(ISERROR(VLOOKUP($B267,DISPONIBILITA!K$4:$FT$70,3,0)),0,VLOOKUP($B267,DISPONIBILITA!K$4:$FT$70,3,0))</f>
        <v>0</v>
      </c>
      <c r="H267">
        <f>IF(ISERROR(VLOOKUP($B267,DISPONIBILITA!N$4:$FT$70,3,0)),0,VLOOKUP($B267,DISPONIBILITA!N$4:$FT$70,3,0))</f>
        <v>0</v>
      </c>
    </row>
    <row r="268" spans="1:8">
      <c r="A268" s="129" t="str">
        <f t="shared" si="10"/>
        <v/>
      </c>
      <c r="B268" s="130" t="s">
        <v>66</v>
      </c>
      <c r="C268" s="129">
        <f t="shared" si="11"/>
        <v>0</v>
      </c>
      <c r="D268">
        <f>IF(ISERROR(VLOOKUP($B268,DISPONIBILITA!B$4:$FT$70,3,0)),0,VLOOKUP($B268,DISPONIBILITA!B$4:$FT$70,3,0))</f>
        <v>0</v>
      </c>
      <c r="E268">
        <f>IF(ISERROR(VLOOKUP(B268,DISPONIBILITA!E$4:$FT$70,3,0)),0,VLOOKUP(B268,DISPONIBILITA!E$4:$FT$70,3,0))</f>
        <v>0</v>
      </c>
      <c r="F268">
        <f>IF(ISERROR(VLOOKUP($B268,DISPONIBILITA!H$4:$FT$70,3,0)),0,VLOOKUP($B268,DISPONIBILITA!H$4:$FT$70,3,0))</f>
        <v>0</v>
      </c>
      <c r="G268">
        <f>IF(ISERROR(VLOOKUP($B268,DISPONIBILITA!K$4:$FT$70,3,0)),0,VLOOKUP($B268,DISPONIBILITA!K$4:$FT$70,3,0))</f>
        <v>0</v>
      </c>
      <c r="H268">
        <f>IF(ISERROR(VLOOKUP($B268,DISPONIBILITA!N$4:$FT$70,3,0)),0,VLOOKUP($B268,DISPONIBILITA!N$4:$FT$70,3,0))</f>
        <v>0</v>
      </c>
    </row>
    <row r="269" spans="1:8">
      <c r="A269" s="129" t="str">
        <f t="shared" si="10"/>
        <v/>
      </c>
      <c r="B269" s="130" t="s">
        <v>72</v>
      </c>
      <c r="C269" s="129">
        <f t="shared" si="11"/>
        <v>0</v>
      </c>
      <c r="D269">
        <f>IF(ISERROR(VLOOKUP($B269,DISPONIBILITA!B$4:$FT$70,3,0)),0,VLOOKUP($B269,DISPONIBILITA!B$4:$FT$70,3,0))</f>
        <v>0</v>
      </c>
      <c r="E269">
        <f>IF(ISERROR(VLOOKUP(B269,DISPONIBILITA!E$4:$FT$70,3,0)),0,VLOOKUP(B269,DISPONIBILITA!E$4:$FT$70,3,0))</f>
        <v>0</v>
      </c>
      <c r="F269">
        <f>IF(ISERROR(VLOOKUP($B269,DISPONIBILITA!H$4:$FT$70,3,0)),0,VLOOKUP($B269,DISPONIBILITA!H$4:$FT$70,3,0))</f>
        <v>0</v>
      </c>
      <c r="G269">
        <f>IF(ISERROR(VLOOKUP($B269,DISPONIBILITA!K$4:$FT$70,3,0)),0,VLOOKUP($B269,DISPONIBILITA!K$4:$FT$70,3,0))</f>
        <v>0</v>
      </c>
      <c r="H269">
        <f>IF(ISERROR(VLOOKUP($B269,DISPONIBILITA!N$4:$FT$70,3,0)),0,VLOOKUP($B269,DISPONIBILITA!N$4:$FT$70,3,0))</f>
        <v>0</v>
      </c>
    </row>
    <row r="270" spans="1:8">
      <c r="A270" s="129" t="str">
        <f t="shared" si="10"/>
        <v/>
      </c>
      <c r="B270" s="130" t="s">
        <v>79</v>
      </c>
      <c r="C270" s="129">
        <f t="shared" si="11"/>
        <v>0</v>
      </c>
      <c r="D270">
        <f>IF(ISERROR(VLOOKUP($B270,DISPONIBILITA!B$4:$FT$70,3,0)),0,VLOOKUP($B270,DISPONIBILITA!B$4:$FT$70,3,0))</f>
        <v>0</v>
      </c>
      <c r="E270">
        <f>IF(ISERROR(VLOOKUP(B270,DISPONIBILITA!E$4:$FT$70,3,0)),0,VLOOKUP(B270,DISPONIBILITA!E$4:$FT$70,3,0))</f>
        <v>0</v>
      </c>
      <c r="F270">
        <f>IF(ISERROR(VLOOKUP($B270,DISPONIBILITA!H$4:$FT$70,3,0)),0,VLOOKUP($B270,DISPONIBILITA!H$4:$FT$70,3,0))</f>
        <v>0</v>
      </c>
      <c r="G270">
        <f>IF(ISERROR(VLOOKUP($B270,DISPONIBILITA!K$4:$FT$70,3,0)),0,VLOOKUP($B270,DISPONIBILITA!K$4:$FT$70,3,0))</f>
        <v>0</v>
      </c>
      <c r="H270">
        <f>IF(ISERROR(VLOOKUP($B270,DISPONIBILITA!N$4:$FT$70,3,0)),0,VLOOKUP($B270,DISPONIBILITA!N$4:$FT$70,3,0))</f>
        <v>0</v>
      </c>
    </row>
    <row r="271" spans="1:8">
      <c r="A271" s="129" t="str">
        <f t="shared" si="10"/>
        <v/>
      </c>
      <c r="B271" s="130" t="s">
        <v>86</v>
      </c>
      <c r="C271" s="129">
        <f t="shared" si="11"/>
        <v>0</v>
      </c>
      <c r="D271">
        <f>IF(ISERROR(VLOOKUP($B271,DISPONIBILITA!B$4:$FT$70,3,0)),0,VLOOKUP($B271,DISPONIBILITA!B$4:$FT$70,3,0))</f>
        <v>0</v>
      </c>
      <c r="E271">
        <f>IF(ISERROR(VLOOKUP(B271,DISPONIBILITA!E$4:$FT$70,3,0)),0,VLOOKUP(B271,DISPONIBILITA!E$4:$FT$70,3,0))</f>
        <v>0</v>
      </c>
      <c r="F271">
        <f>IF(ISERROR(VLOOKUP($B271,DISPONIBILITA!H$4:$FT$70,3,0)),0,VLOOKUP($B271,DISPONIBILITA!H$4:$FT$70,3,0))</f>
        <v>0</v>
      </c>
      <c r="G271">
        <f>IF(ISERROR(VLOOKUP($B271,DISPONIBILITA!K$4:$FT$70,3,0)),0,VLOOKUP($B271,DISPONIBILITA!K$4:$FT$70,3,0))</f>
        <v>0</v>
      </c>
      <c r="H271">
        <f>IF(ISERROR(VLOOKUP($B271,DISPONIBILITA!N$4:$FT$70,3,0)),0,VLOOKUP($B271,DISPONIBILITA!N$4:$FT$70,3,0))</f>
        <v>0</v>
      </c>
    </row>
    <row r="272" spans="1:8">
      <c r="A272" s="129" t="str">
        <f t="shared" si="10"/>
        <v/>
      </c>
      <c r="B272" s="130" t="s">
        <v>93</v>
      </c>
      <c r="C272" s="129">
        <f t="shared" si="11"/>
        <v>0</v>
      </c>
      <c r="D272">
        <f>IF(ISERROR(VLOOKUP($B272,DISPONIBILITA!B$4:$FT$70,3,0)),0,VLOOKUP($B272,DISPONIBILITA!B$4:$FT$70,3,0))</f>
        <v>0</v>
      </c>
      <c r="E272">
        <f>IF(ISERROR(VLOOKUP(B272,DISPONIBILITA!E$4:$FT$70,3,0)),0,VLOOKUP(B272,DISPONIBILITA!E$4:$FT$70,3,0))</f>
        <v>0</v>
      </c>
      <c r="F272">
        <f>IF(ISERROR(VLOOKUP($B272,DISPONIBILITA!H$4:$FT$70,3,0)),0,VLOOKUP($B272,DISPONIBILITA!H$4:$FT$70,3,0))</f>
        <v>0</v>
      </c>
      <c r="G272">
        <f>IF(ISERROR(VLOOKUP($B272,DISPONIBILITA!K$4:$FT$70,3,0)),0,VLOOKUP($B272,DISPONIBILITA!K$4:$FT$70,3,0))</f>
        <v>0</v>
      </c>
      <c r="H272">
        <f>IF(ISERROR(VLOOKUP($B272,DISPONIBILITA!N$4:$FT$70,3,0)),0,VLOOKUP($B272,DISPONIBILITA!N$4:$FT$70,3,0))</f>
        <v>0</v>
      </c>
    </row>
    <row r="273" spans="1:8">
      <c r="A273" s="129" t="str">
        <f t="shared" si="10"/>
        <v/>
      </c>
      <c r="B273" s="130" t="s">
        <v>99</v>
      </c>
      <c r="C273" s="129">
        <f t="shared" si="11"/>
        <v>0</v>
      </c>
      <c r="D273">
        <f>IF(ISERROR(VLOOKUP($B273,DISPONIBILITA!B$4:$FT$70,3,0)),0,VLOOKUP($B273,DISPONIBILITA!B$4:$FT$70,3,0))</f>
        <v>0</v>
      </c>
      <c r="E273">
        <f>IF(ISERROR(VLOOKUP(B273,DISPONIBILITA!E$4:$FT$70,3,0)),0,VLOOKUP(B273,DISPONIBILITA!E$4:$FT$70,3,0))</f>
        <v>0</v>
      </c>
      <c r="F273">
        <f>IF(ISERROR(VLOOKUP($B273,DISPONIBILITA!H$4:$FT$70,3,0)),0,VLOOKUP($B273,DISPONIBILITA!H$4:$FT$70,3,0))</f>
        <v>0</v>
      </c>
      <c r="G273">
        <f>IF(ISERROR(VLOOKUP($B273,DISPONIBILITA!K$4:$FT$70,3,0)),0,VLOOKUP($B273,DISPONIBILITA!K$4:$FT$70,3,0))</f>
        <v>0</v>
      </c>
      <c r="H273">
        <f>IF(ISERROR(VLOOKUP($B273,DISPONIBILITA!N$4:$FT$70,3,0)),0,VLOOKUP($B273,DISPONIBILITA!N$4:$FT$70,3,0))</f>
        <v>0</v>
      </c>
    </row>
    <row r="274" spans="1:8">
      <c r="A274" s="129" t="str">
        <f t="shared" si="10"/>
        <v/>
      </c>
      <c r="B274" s="130" t="s">
        <v>105</v>
      </c>
      <c r="C274" s="129">
        <f t="shared" si="11"/>
        <v>0</v>
      </c>
      <c r="D274">
        <f>IF(ISERROR(VLOOKUP($B274,DISPONIBILITA!B$4:$FT$70,3,0)),0,VLOOKUP($B274,DISPONIBILITA!B$4:$FT$70,3,0))</f>
        <v>0</v>
      </c>
      <c r="E274">
        <f>IF(ISERROR(VLOOKUP(B274,DISPONIBILITA!E$4:$FT$70,3,0)),0,VLOOKUP(B274,DISPONIBILITA!E$4:$FT$70,3,0))</f>
        <v>0</v>
      </c>
      <c r="F274">
        <f>IF(ISERROR(VLOOKUP($B274,DISPONIBILITA!H$4:$FT$70,3,0)),0,VLOOKUP($B274,DISPONIBILITA!H$4:$FT$70,3,0))</f>
        <v>0</v>
      </c>
      <c r="G274">
        <f>IF(ISERROR(VLOOKUP($B274,DISPONIBILITA!K$4:$FT$70,3,0)),0,VLOOKUP($B274,DISPONIBILITA!K$4:$FT$70,3,0))</f>
        <v>0</v>
      </c>
      <c r="H274">
        <f>IF(ISERROR(VLOOKUP($B274,DISPONIBILITA!N$4:$FT$70,3,0)),0,VLOOKUP($B274,DISPONIBILITA!N$4:$FT$70,3,0))</f>
        <v>0</v>
      </c>
    </row>
    <row r="275" spans="1:8">
      <c r="A275" s="129" t="str">
        <f t="shared" si="10"/>
        <v/>
      </c>
      <c r="B275" s="130" t="s">
        <v>110</v>
      </c>
      <c r="C275" s="129">
        <f t="shared" si="11"/>
        <v>0</v>
      </c>
      <c r="D275">
        <f>IF(ISERROR(VLOOKUP($B275,DISPONIBILITA!B$4:$FT$70,3,0)),0,VLOOKUP($B275,DISPONIBILITA!B$4:$FT$70,3,0))</f>
        <v>0</v>
      </c>
      <c r="E275">
        <f>IF(ISERROR(VLOOKUP(B275,DISPONIBILITA!E$4:$FT$70,3,0)),0,VLOOKUP(B275,DISPONIBILITA!E$4:$FT$70,3,0))</f>
        <v>0</v>
      </c>
      <c r="F275">
        <f>IF(ISERROR(VLOOKUP($B275,DISPONIBILITA!H$4:$FT$70,3,0)),0,VLOOKUP($B275,DISPONIBILITA!H$4:$FT$70,3,0))</f>
        <v>0</v>
      </c>
      <c r="G275">
        <f>IF(ISERROR(VLOOKUP($B275,DISPONIBILITA!K$4:$FT$70,3,0)),0,VLOOKUP($B275,DISPONIBILITA!K$4:$FT$70,3,0))</f>
        <v>0</v>
      </c>
      <c r="H275">
        <f>IF(ISERROR(VLOOKUP($B275,DISPONIBILITA!N$4:$FT$70,3,0)),0,VLOOKUP($B275,DISPONIBILITA!N$4:$FT$70,3,0))</f>
        <v>0</v>
      </c>
    </row>
    <row r="276" spans="1:8">
      <c r="A276" s="129" t="str">
        <f t="shared" si="10"/>
        <v/>
      </c>
      <c r="B276" s="130" t="s">
        <v>115</v>
      </c>
      <c r="C276" s="129">
        <f t="shared" si="11"/>
        <v>0</v>
      </c>
      <c r="D276">
        <f>IF(ISERROR(VLOOKUP($B276,DISPONIBILITA!B$4:$FT$70,3,0)),0,VLOOKUP($B276,DISPONIBILITA!B$4:$FT$70,3,0))</f>
        <v>0</v>
      </c>
      <c r="E276">
        <f>IF(ISERROR(VLOOKUP(B276,DISPONIBILITA!E$4:$FT$70,3,0)),0,VLOOKUP(B276,DISPONIBILITA!E$4:$FT$70,3,0))</f>
        <v>0</v>
      </c>
      <c r="F276">
        <f>IF(ISERROR(VLOOKUP($B276,DISPONIBILITA!H$4:$FT$70,3,0)),0,VLOOKUP($B276,DISPONIBILITA!H$4:$FT$70,3,0))</f>
        <v>0</v>
      </c>
      <c r="G276">
        <f>IF(ISERROR(VLOOKUP($B276,DISPONIBILITA!K$4:$FT$70,3,0)),0,VLOOKUP($B276,DISPONIBILITA!K$4:$FT$70,3,0))</f>
        <v>0</v>
      </c>
      <c r="H276">
        <f>IF(ISERROR(VLOOKUP($B276,DISPONIBILITA!N$4:$FT$70,3,0)),0,VLOOKUP($B276,DISPONIBILITA!N$4:$FT$70,3,0))</f>
        <v>0</v>
      </c>
    </row>
    <row r="277" spans="1:8">
      <c r="A277" s="129" t="str">
        <f t="shared" si="10"/>
        <v/>
      </c>
      <c r="B277" s="130" t="s">
        <v>120</v>
      </c>
      <c r="C277" s="129">
        <f t="shared" si="11"/>
        <v>0</v>
      </c>
      <c r="D277">
        <f>IF(ISERROR(VLOOKUP($B277,DISPONIBILITA!B$4:$FT$70,3,0)),0,VLOOKUP($B277,DISPONIBILITA!B$4:$FT$70,3,0))</f>
        <v>0</v>
      </c>
      <c r="E277">
        <f>IF(ISERROR(VLOOKUP(B277,DISPONIBILITA!E$4:$FT$70,3,0)),0,VLOOKUP(B277,DISPONIBILITA!E$4:$FT$70,3,0))</f>
        <v>0</v>
      </c>
      <c r="F277">
        <f>IF(ISERROR(VLOOKUP($B277,DISPONIBILITA!H$4:$FT$70,3,0)),0,VLOOKUP($B277,DISPONIBILITA!H$4:$FT$70,3,0))</f>
        <v>0</v>
      </c>
      <c r="G277">
        <f>IF(ISERROR(VLOOKUP($B277,DISPONIBILITA!K$4:$FT$70,3,0)),0,VLOOKUP($B277,DISPONIBILITA!K$4:$FT$70,3,0))</f>
        <v>0</v>
      </c>
      <c r="H277">
        <f>IF(ISERROR(VLOOKUP($B277,DISPONIBILITA!N$4:$FT$70,3,0)),0,VLOOKUP($B277,DISPONIBILITA!N$4:$FT$70,3,0))</f>
        <v>0</v>
      </c>
    </row>
    <row r="278" spans="1:8">
      <c r="A278" s="129" t="str">
        <f t="shared" si="10"/>
        <v/>
      </c>
      <c r="B278" s="130" t="s">
        <v>126</v>
      </c>
      <c r="C278" s="129">
        <f t="shared" si="11"/>
        <v>0</v>
      </c>
      <c r="D278">
        <f>IF(ISERROR(VLOOKUP($B278,DISPONIBILITA!B$4:$FT$70,3,0)),0,VLOOKUP($B278,DISPONIBILITA!B$4:$FT$70,3,0))</f>
        <v>0</v>
      </c>
      <c r="E278">
        <f>IF(ISERROR(VLOOKUP(B278,DISPONIBILITA!E$4:$FT$70,3,0)),0,VLOOKUP(B278,DISPONIBILITA!E$4:$FT$70,3,0))</f>
        <v>0</v>
      </c>
      <c r="F278">
        <f>IF(ISERROR(VLOOKUP($B278,DISPONIBILITA!H$4:$FT$70,3,0)),0,VLOOKUP($B278,DISPONIBILITA!H$4:$FT$70,3,0))</f>
        <v>0</v>
      </c>
      <c r="G278">
        <f>IF(ISERROR(VLOOKUP($B278,DISPONIBILITA!K$4:$FT$70,3,0)),0,VLOOKUP($B278,DISPONIBILITA!K$4:$FT$70,3,0))</f>
        <v>0</v>
      </c>
      <c r="H278">
        <f>IF(ISERROR(VLOOKUP($B278,DISPONIBILITA!N$4:$FT$70,3,0)),0,VLOOKUP($B278,DISPONIBILITA!N$4:$FT$70,3,0))</f>
        <v>0</v>
      </c>
    </row>
    <row r="279" spans="1:8">
      <c r="A279" s="129" t="str">
        <f t="shared" si="10"/>
        <v/>
      </c>
      <c r="B279" s="130" t="s">
        <v>131</v>
      </c>
      <c r="C279" s="129">
        <f t="shared" si="11"/>
        <v>0</v>
      </c>
      <c r="D279">
        <f>IF(ISERROR(VLOOKUP($B279,DISPONIBILITA!B$4:$FT$70,3,0)),0,VLOOKUP($B279,DISPONIBILITA!B$4:$FT$70,3,0))</f>
        <v>0</v>
      </c>
      <c r="E279">
        <f>IF(ISERROR(VLOOKUP(B279,DISPONIBILITA!E$4:$FT$70,3,0)),0,VLOOKUP(B279,DISPONIBILITA!E$4:$FT$70,3,0))</f>
        <v>0</v>
      </c>
      <c r="F279">
        <f>IF(ISERROR(VLOOKUP($B279,DISPONIBILITA!H$4:$FT$70,3,0)),0,VLOOKUP($B279,DISPONIBILITA!H$4:$FT$70,3,0))</f>
        <v>0</v>
      </c>
      <c r="G279">
        <f>IF(ISERROR(VLOOKUP($B279,DISPONIBILITA!K$4:$FT$70,3,0)),0,VLOOKUP($B279,DISPONIBILITA!K$4:$FT$70,3,0))</f>
        <v>0</v>
      </c>
      <c r="H279">
        <f>IF(ISERROR(VLOOKUP($B279,DISPONIBILITA!N$4:$FT$70,3,0)),0,VLOOKUP($B279,DISPONIBILITA!N$4:$FT$70,3,0))</f>
        <v>0</v>
      </c>
    </row>
    <row r="280" spans="1:8">
      <c r="A280" s="129" t="str">
        <f t="shared" si="10"/>
        <v/>
      </c>
      <c r="B280" s="130" t="s">
        <v>145</v>
      </c>
      <c r="C280" s="129">
        <f t="shared" si="11"/>
        <v>0</v>
      </c>
      <c r="D280">
        <f>IF(ISERROR(VLOOKUP($B280,DISPONIBILITA!B$4:$FT$70,3,0)),0,VLOOKUP($B280,DISPONIBILITA!B$4:$FT$70,3,0))</f>
        <v>0</v>
      </c>
      <c r="E280">
        <f>IF(ISERROR(VLOOKUP(B280,DISPONIBILITA!E$4:$FT$70,3,0)),0,VLOOKUP(B280,DISPONIBILITA!E$4:$FT$70,3,0))</f>
        <v>0</v>
      </c>
      <c r="F280">
        <f>IF(ISERROR(VLOOKUP($B280,DISPONIBILITA!H$4:$FT$70,3,0)),0,VLOOKUP($B280,DISPONIBILITA!H$4:$FT$70,3,0))</f>
        <v>0</v>
      </c>
      <c r="G280">
        <f>IF(ISERROR(VLOOKUP($B280,DISPONIBILITA!K$4:$FT$70,3,0)),0,VLOOKUP($B280,DISPONIBILITA!K$4:$FT$70,3,0))</f>
        <v>0</v>
      </c>
      <c r="H280">
        <f>IF(ISERROR(VLOOKUP($B280,DISPONIBILITA!N$4:$FT$70,3,0)),0,VLOOKUP($B280,DISPONIBILITA!N$4:$FT$70,3,0))</f>
        <v>0</v>
      </c>
    </row>
    <row r="281" spans="1:8">
      <c r="A281" s="129" t="str">
        <f t="shared" si="10"/>
        <v/>
      </c>
      <c r="B281" s="130" t="s">
        <v>151</v>
      </c>
      <c r="C281" s="129">
        <f t="shared" si="11"/>
        <v>0</v>
      </c>
      <c r="D281">
        <f>IF(ISERROR(VLOOKUP($B281,DISPONIBILITA!B$4:$FT$70,3,0)),0,VLOOKUP($B281,DISPONIBILITA!B$4:$FT$70,3,0))</f>
        <v>0</v>
      </c>
      <c r="E281">
        <f>IF(ISERROR(VLOOKUP(B281,DISPONIBILITA!E$4:$FT$70,3,0)),0,VLOOKUP(B281,DISPONIBILITA!E$4:$FT$70,3,0))</f>
        <v>0</v>
      </c>
      <c r="F281">
        <f>IF(ISERROR(VLOOKUP($B281,DISPONIBILITA!H$4:$FT$70,3,0)),0,VLOOKUP($B281,DISPONIBILITA!H$4:$FT$70,3,0))</f>
        <v>0</v>
      </c>
      <c r="G281">
        <f>IF(ISERROR(VLOOKUP($B281,DISPONIBILITA!K$4:$FT$70,3,0)),0,VLOOKUP($B281,DISPONIBILITA!K$4:$FT$70,3,0))</f>
        <v>0</v>
      </c>
      <c r="H281">
        <f>IF(ISERROR(VLOOKUP($B281,DISPONIBILITA!N$4:$FT$70,3,0)),0,VLOOKUP($B281,DISPONIBILITA!N$4:$FT$70,3,0))</f>
        <v>0</v>
      </c>
    </row>
    <row r="282" spans="1:8">
      <c r="A282" s="129" t="str">
        <f t="shared" si="10"/>
        <v/>
      </c>
      <c r="B282" s="130" t="s">
        <v>157</v>
      </c>
      <c r="C282" s="129">
        <f t="shared" si="11"/>
        <v>0</v>
      </c>
      <c r="D282">
        <f>IF(ISERROR(VLOOKUP($B282,DISPONIBILITA!B$4:$FT$70,3,0)),0,VLOOKUP($B282,DISPONIBILITA!B$4:$FT$70,3,0))</f>
        <v>0</v>
      </c>
      <c r="E282">
        <f>IF(ISERROR(VLOOKUP(B282,DISPONIBILITA!E$4:$FT$70,3,0)),0,VLOOKUP(B282,DISPONIBILITA!E$4:$FT$70,3,0))</f>
        <v>0</v>
      </c>
      <c r="F282">
        <f>IF(ISERROR(VLOOKUP($B282,DISPONIBILITA!H$4:$FT$70,3,0)),0,VLOOKUP($B282,DISPONIBILITA!H$4:$FT$70,3,0))</f>
        <v>0</v>
      </c>
      <c r="G282">
        <f>IF(ISERROR(VLOOKUP($B282,DISPONIBILITA!K$4:$FT$70,3,0)),0,VLOOKUP($B282,DISPONIBILITA!K$4:$FT$70,3,0))</f>
        <v>0</v>
      </c>
      <c r="H282">
        <f>IF(ISERROR(VLOOKUP($B282,DISPONIBILITA!N$4:$FT$70,3,0)),0,VLOOKUP($B282,DISPONIBILITA!N$4:$FT$70,3,0))</f>
        <v>0</v>
      </c>
    </row>
    <row r="283" spans="1:8">
      <c r="A283" s="129" t="str">
        <f t="shared" si="10"/>
        <v/>
      </c>
      <c r="B283" s="130" t="s">
        <v>163</v>
      </c>
      <c r="C283" s="129">
        <f t="shared" si="11"/>
        <v>0</v>
      </c>
      <c r="D283">
        <f>IF(ISERROR(VLOOKUP($B283,DISPONIBILITA!B$4:$FT$70,3,0)),0,VLOOKUP($B283,DISPONIBILITA!B$4:$FT$70,3,0))</f>
        <v>0</v>
      </c>
      <c r="E283">
        <f>IF(ISERROR(VLOOKUP(B283,DISPONIBILITA!E$4:$FT$70,3,0)),0,VLOOKUP(B283,DISPONIBILITA!E$4:$FT$70,3,0))</f>
        <v>0</v>
      </c>
      <c r="F283">
        <f>IF(ISERROR(VLOOKUP($B283,DISPONIBILITA!H$4:$FT$70,3,0)),0,VLOOKUP($B283,DISPONIBILITA!H$4:$FT$70,3,0))</f>
        <v>0</v>
      </c>
      <c r="G283">
        <f>IF(ISERROR(VLOOKUP($B283,DISPONIBILITA!K$4:$FT$70,3,0)),0,VLOOKUP($B283,DISPONIBILITA!K$4:$FT$70,3,0))</f>
        <v>0</v>
      </c>
      <c r="H283">
        <f>IF(ISERROR(VLOOKUP($B283,DISPONIBILITA!N$4:$FT$70,3,0)),0,VLOOKUP($B283,DISPONIBILITA!N$4:$FT$70,3,0))</f>
        <v>0</v>
      </c>
    </row>
    <row r="284" spans="1:8">
      <c r="A284" s="129" t="str">
        <f t="shared" si="10"/>
        <v/>
      </c>
      <c r="B284" s="130" t="s">
        <v>168</v>
      </c>
      <c r="C284" s="129">
        <f t="shared" si="11"/>
        <v>0</v>
      </c>
      <c r="D284">
        <f>IF(ISERROR(VLOOKUP($B284,DISPONIBILITA!B$4:$FT$70,3,0)),0,VLOOKUP($B284,DISPONIBILITA!B$4:$FT$70,3,0))</f>
        <v>0</v>
      </c>
      <c r="E284">
        <f>IF(ISERROR(VLOOKUP(B284,DISPONIBILITA!E$4:$FT$70,3,0)),0,VLOOKUP(B284,DISPONIBILITA!E$4:$FT$70,3,0))</f>
        <v>0</v>
      </c>
      <c r="F284">
        <f>IF(ISERROR(VLOOKUP($B284,DISPONIBILITA!H$4:$FT$70,3,0)),0,VLOOKUP($B284,DISPONIBILITA!H$4:$FT$70,3,0))</f>
        <v>0</v>
      </c>
      <c r="G284">
        <f>IF(ISERROR(VLOOKUP($B284,DISPONIBILITA!K$4:$FT$70,3,0)),0,VLOOKUP($B284,DISPONIBILITA!K$4:$FT$70,3,0))</f>
        <v>0</v>
      </c>
      <c r="H284">
        <f>IF(ISERROR(VLOOKUP($B284,DISPONIBILITA!N$4:$FT$70,3,0)),0,VLOOKUP($B284,DISPONIBILITA!N$4:$FT$70,3,0))</f>
        <v>0</v>
      </c>
    </row>
    <row r="285" spans="1:8">
      <c r="A285" s="129" t="str">
        <f t="shared" si="10"/>
        <v/>
      </c>
      <c r="B285" s="130" t="s">
        <v>173</v>
      </c>
      <c r="C285" s="129">
        <f t="shared" si="11"/>
        <v>0</v>
      </c>
      <c r="D285">
        <f>IF(ISERROR(VLOOKUP($B285,DISPONIBILITA!B$4:$FT$70,3,0)),0,VLOOKUP($B285,DISPONIBILITA!B$4:$FT$70,3,0))</f>
        <v>0</v>
      </c>
      <c r="E285">
        <f>IF(ISERROR(VLOOKUP(B285,DISPONIBILITA!E$4:$FT$70,3,0)),0,VLOOKUP(B285,DISPONIBILITA!E$4:$FT$70,3,0))</f>
        <v>0</v>
      </c>
      <c r="F285">
        <f>IF(ISERROR(VLOOKUP($B285,DISPONIBILITA!H$4:$FT$70,3,0)),0,VLOOKUP($B285,DISPONIBILITA!H$4:$FT$70,3,0))</f>
        <v>0</v>
      </c>
      <c r="G285">
        <f>IF(ISERROR(VLOOKUP($B285,DISPONIBILITA!K$4:$FT$70,3,0)),0,VLOOKUP($B285,DISPONIBILITA!K$4:$FT$70,3,0))</f>
        <v>0</v>
      </c>
      <c r="H285">
        <f>IF(ISERROR(VLOOKUP($B285,DISPONIBILITA!N$4:$FT$70,3,0)),0,VLOOKUP($B285,DISPONIBILITA!N$4:$FT$70,3,0))</f>
        <v>0</v>
      </c>
    </row>
    <row r="286" spans="1:8">
      <c r="A286" s="129" t="str">
        <f t="shared" si="10"/>
        <v/>
      </c>
      <c r="B286" s="130" t="s">
        <v>178</v>
      </c>
      <c r="C286" s="129">
        <f t="shared" si="11"/>
        <v>0</v>
      </c>
      <c r="D286">
        <f>IF(ISERROR(VLOOKUP($B286,DISPONIBILITA!B$4:$FT$70,3,0)),0,VLOOKUP($B286,DISPONIBILITA!B$4:$FT$70,3,0))</f>
        <v>0</v>
      </c>
      <c r="E286">
        <f>IF(ISERROR(VLOOKUP(B286,DISPONIBILITA!E$4:$FT$70,3,0)),0,VLOOKUP(B286,DISPONIBILITA!E$4:$FT$70,3,0))</f>
        <v>0</v>
      </c>
      <c r="F286">
        <f>IF(ISERROR(VLOOKUP($B286,DISPONIBILITA!H$4:$FT$70,3,0)),0,VLOOKUP($B286,DISPONIBILITA!H$4:$FT$70,3,0))</f>
        <v>0</v>
      </c>
      <c r="G286">
        <f>IF(ISERROR(VLOOKUP($B286,DISPONIBILITA!K$4:$FT$70,3,0)),0,VLOOKUP($B286,DISPONIBILITA!K$4:$FT$70,3,0))</f>
        <v>0</v>
      </c>
      <c r="H286">
        <f>IF(ISERROR(VLOOKUP($B286,DISPONIBILITA!N$4:$FT$70,3,0)),0,VLOOKUP($B286,DISPONIBILITA!N$4:$FT$70,3,0))</f>
        <v>0</v>
      </c>
    </row>
    <row r="287" spans="1:8">
      <c r="A287" s="129" t="str">
        <f t="shared" si="10"/>
        <v/>
      </c>
      <c r="B287" s="130" t="s">
        <v>183</v>
      </c>
      <c r="C287" s="129">
        <f t="shared" si="11"/>
        <v>0</v>
      </c>
      <c r="D287">
        <f>IF(ISERROR(VLOOKUP($B287,DISPONIBILITA!B$4:$FT$70,3,0)),0,VLOOKUP($B287,DISPONIBILITA!B$4:$FT$70,3,0))</f>
        <v>0</v>
      </c>
      <c r="E287">
        <f>IF(ISERROR(VLOOKUP(B287,DISPONIBILITA!E$4:$FT$70,3,0)),0,VLOOKUP(B287,DISPONIBILITA!E$4:$FT$70,3,0))</f>
        <v>0</v>
      </c>
      <c r="F287">
        <f>IF(ISERROR(VLOOKUP($B287,DISPONIBILITA!H$4:$FT$70,3,0)),0,VLOOKUP($B287,DISPONIBILITA!H$4:$FT$70,3,0))</f>
        <v>0</v>
      </c>
      <c r="G287">
        <f>IF(ISERROR(VLOOKUP($B287,DISPONIBILITA!K$4:$FT$70,3,0)),0,VLOOKUP($B287,DISPONIBILITA!K$4:$FT$70,3,0))</f>
        <v>0</v>
      </c>
      <c r="H287">
        <f>IF(ISERROR(VLOOKUP($B287,DISPONIBILITA!N$4:$FT$70,3,0)),0,VLOOKUP($B287,DISPONIBILITA!N$4:$FT$70,3,0))</f>
        <v>0</v>
      </c>
    </row>
    <row r="288" spans="1:8">
      <c r="A288" s="129" t="str">
        <f t="shared" si="10"/>
        <v/>
      </c>
      <c r="B288" s="130" t="s">
        <v>188</v>
      </c>
      <c r="C288" s="129">
        <f t="shared" si="11"/>
        <v>0</v>
      </c>
      <c r="D288">
        <f>IF(ISERROR(VLOOKUP($B288,DISPONIBILITA!B$4:$FT$70,3,0)),0,VLOOKUP($B288,DISPONIBILITA!B$4:$FT$70,3,0))</f>
        <v>0</v>
      </c>
      <c r="E288">
        <f>IF(ISERROR(VLOOKUP(B288,DISPONIBILITA!E$4:$FT$70,3,0)),0,VLOOKUP(B288,DISPONIBILITA!E$4:$FT$70,3,0))</f>
        <v>0</v>
      </c>
      <c r="F288">
        <f>IF(ISERROR(VLOOKUP($B288,DISPONIBILITA!H$4:$FT$70,3,0)),0,VLOOKUP($B288,DISPONIBILITA!H$4:$FT$70,3,0))</f>
        <v>0</v>
      </c>
      <c r="G288">
        <f>IF(ISERROR(VLOOKUP($B288,DISPONIBILITA!K$4:$FT$70,3,0)),0,VLOOKUP($B288,DISPONIBILITA!K$4:$FT$70,3,0))</f>
        <v>0</v>
      </c>
      <c r="H288">
        <f>IF(ISERROR(VLOOKUP($B288,DISPONIBILITA!N$4:$FT$70,3,0)),0,VLOOKUP($B288,DISPONIBILITA!N$4:$FT$70,3,0))</f>
        <v>0</v>
      </c>
    </row>
    <row r="289" spans="1:8">
      <c r="A289" s="129" t="str">
        <f t="shared" si="10"/>
        <v/>
      </c>
      <c r="B289" s="130" t="s">
        <v>193</v>
      </c>
      <c r="C289" s="129">
        <f t="shared" si="11"/>
        <v>0</v>
      </c>
      <c r="D289">
        <f>IF(ISERROR(VLOOKUP($B289,DISPONIBILITA!B$4:$FT$70,3,0)),0,VLOOKUP($B289,DISPONIBILITA!B$4:$FT$70,3,0))</f>
        <v>0</v>
      </c>
      <c r="E289">
        <f>IF(ISERROR(VLOOKUP(B289,DISPONIBILITA!E$4:$FT$70,3,0)),0,VLOOKUP(B289,DISPONIBILITA!E$4:$FT$70,3,0))</f>
        <v>0</v>
      </c>
      <c r="F289">
        <f>IF(ISERROR(VLOOKUP($B289,DISPONIBILITA!H$4:$FT$70,3,0)),0,VLOOKUP($B289,DISPONIBILITA!H$4:$FT$70,3,0))</f>
        <v>0</v>
      </c>
      <c r="G289">
        <f>IF(ISERROR(VLOOKUP($B289,DISPONIBILITA!K$4:$FT$70,3,0)),0,VLOOKUP($B289,DISPONIBILITA!K$4:$FT$70,3,0))</f>
        <v>0</v>
      </c>
      <c r="H289">
        <f>IF(ISERROR(VLOOKUP($B289,DISPONIBILITA!N$4:$FT$70,3,0)),0,VLOOKUP($B289,DISPONIBILITA!N$4:$FT$70,3,0))</f>
        <v>0</v>
      </c>
    </row>
    <row r="290" spans="1:8">
      <c r="A290" s="129" t="str">
        <f t="shared" si="10"/>
        <v/>
      </c>
      <c r="B290" s="130" t="s">
        <v>198</v>
      </c>
      <c r="C290" s="129">
        <f t="shared" si="11"/>
        <v>0</v>
      </c>
      <c r="D290">
        <f>IF(ISERROR(VLOOKUP($B290,DISPONIBILITA!B$4:$FT$70,3,0)),0,VLOOKUP($B290,DISPONIBILITA!B$4:$FT$70,3,0))</f>
        <v>0</v>
      </c>
      <c r="E290">
        <f>IF(ISERROR(VLOOKUP(B290,DISPONIBILITA!E$4:$FT$70,3,0)),0,VLOOKUP(B290,DISPONIBILITA!E$4:$FT$70,3,0))</f>
        <v>0</v>
      </c>
      <c r="F290">
        <f>IF(ISERROR(VLOOKUP($B290,DISPONIBILITA!H$4:$FT$70,3,0)),0,VLOOKUP($B290,DISPONIBILITA!H$4:$FT$70,3,0))</f>
        <v>0</v>
      </c>
      <c r="G290">
        <f>IF(ISERROR(VLOOKUP($B290,DISPONIBILITA!K$4:$FT$70,3,0)),0,VLOOKUP($B290,DISPONIBILITA!K$4:$FT$70,3,0))</f>
        <v>0</v>
      </c>
      <c r="H290">
        <f>IF(ISERROR(VLOOKUP($B290,DISPONIBILITA!N$4:$FT$70,3,0)),0,VLOOKUP($B290,DISPONIBILITA!N$4:$FT$70,3,0))</f>
        <v>0</v>
      </c>
    </row>
    <row r="291" spans="1:8">
      <c r="A291" s="129" t="str">
        <f t="shared" si="10"/>
        <v/>
      </c>
      <c r="B291" s="130" t="s">
        <v>495</v>
      </c>
      <c r="C291" s="129">
        <f t="shared" si="11"/>
        <v>0</v>
      </c>
      <c r="D291">
        <f>IF(ISERROR(VLOOKUP($B291,DISPONIBILITA!B$4:$FT$70,3,0)),0,VLOOKUP($B291,DISPONIBILITA!B$4:$FT$70,3,0))</f>
        <v>0</v>
      </c>
      <c r="E291">
        <f>IF(ISERROR(VLOOKUP(B291,DISPONIBILITA!E$4:$FT$70,3,0)),0,VLOOKUP(B291,DISPONIBILITA!E$4:$FT$70,3,0))</f>
        <v>0</v>
      </c>
      <c r="F291">
        <f>IF(ISERROR(VLOOKUP($B291,DISPONIBILITA!H$4:$FT$70,3,0)),0,VLOOKUP($B291,DISPONIBILITA!H$4:$FT$70,3,0))</f>
        <v>0</v>
      </c>
      <c r="G291">
        <f>IF(ISERROR(VLOOKUP($B291,DISPONIBILITA!K$4:$FT$70,3,0)),0,VLOOKUP($B291,DISPONIBILITA!K$4:$FT$70,3,0))</f>
        <v>0</v>
      </c>
      <c r="H291">
        <f>IF(ISERROR(VLOOKUP($B291,DISPONIBILITA!N$4:$FT$70,3,0)),0,VLOOKUP($B291,DISPONIBILITA!N$4:$FT$70,3,0))</f>
        <v>0</v>
      </c>
    </row>
    <row r="292" spans="1:8">
      <c r="A292" s="129" t="str">
        <f t="shared" si="10"/>
        <v/>
      </c>
      <c r="B292" s="130" t="s">
        <v>203</v>
      </c>
      <c r="C292" s="129">
        <f t="shared" si="11"/>
        <v>0</v>
      </c>
      <c r="D292">
        <f>IF(ISERROR(VLOOKUP($B292,DISPONIBILITA!B$4:$FT$70,3,0)),0,VLOOKUP($B292,DISPONIBILITA!B$4:$FT$70,3,0))</f>
        <v>0</v>
      </c>
      <c r="E292">
        <f>IF(ISERROR(VLOOKUP(B292,DISPONIBILITA!E$4:$FT$70,3,0)),0,VLOOKUP(B292,DISPONIBILITA!E$4:$FT$70,3,0))</f>
        <v>0</v>
      </c>
      <c r="F292">
        <f>IF(ISERROR(VLOOKUP($B292,DISPONIBILITA!H$4:$FT$70,3,0)),0,VLOOKUP($B292,DISPONIBILITA!H$4:$FT$70,3,0))</f>
        <v>0</v>
      </c>
      <c r="G292">
        <f>IF(ISERROR(VLOOKUP($B292,DISPONIBILITA!K$4:$FT$70,3,0)),0,VLOOKUP($B292,DISPONIBILITA!K$4:$FT$70,3,0))</f>
        <v>0</v>
      </c>
      <c r="H292">
        <f>IF(ISERROR(VLOOKUP($B292,DISPONIBILITA!N$4:$FT$70,3,0)),0,VLOOKUP($B292,DISPONIBILITA!N$4:$FT$70,3,0))</f>
        <v>0</v>
      </c>
    </row>
    <row r="293" spans="1:8">
      <c r="A293" s="129" t="str">
        <f t="shared" si="10"/>
        <v/>
      </c>
      <c r="B293" s="130" t="s">
        <v>208</v>
      </c>
      <c r="C293" s="129">
        <f t="shared" si="11"/>
        <v>0</v>
      </c>
      <c r="D293">
        <f>IF(ISERROR(VLOOKUP($B293,DISPONIBILITA!B$4:$FT$70,3,0)),0,VLOOKUP($B293,DISPONIBILITA!B$4:$FT$70,3,0))</f>
        <v>0</v>
      </c>
      <c r="E293">
        <f>IF(ISERROR(VLOOKUP(B293,DISPONIBILITA!E$4:$FT$70,3,0)),0,VLOOKUP(B293,DISPONIBILITA!E$4:$FT$70,3,0))</f>
        <v>0</v>
      </c>
      <c r="F293">
        <f>IF(ISERROR(VLOOKUP($B293,DISPONIBILITA!H$4:$FT$70,3,0)),0,VLOOKUP($B293,DISPONIBILITA!H$4:$FT$70,3,0))</f>
        <v>0</v>
      </c>
      <c r="G293">
        <f>IF(ISERROR(VLOOKUP($B293,DISPONIBILITA!K$4:$FT$70,3,0)),0,VLOOKUP($B293,DISPONIBILITA!K$4:$FT$70,3,0))</f>
        <v>0</v>
      </c>
      <c r="H293">
        <f>IF(ISERROR(VLOOKUP($B293,DISPONIBILITA!N$4:$FT$70,3,0)),0,VLOOKUP($B293,DISPONIBILITA!N$4:$FT$70,3,0))</f>
        <v>0</v>
      </c>
    </row>
    <row r="294" spans="1:8">
      <c r="A294" s="129" t="str">
        <f t="shared" si="10"/>
        <v/>
      </c>
      <c r="B294" s="130" t="s">
        <v>213</v>
      </c>
      <c r="C294" s="129">
        <f t="shared" si="11"/>
        <v>0</v>
      </c>
      <c r="D294">
        <f>IF(ISERROR(VLOOKUP($B294,DISPONIBILITA!B$4:$FT$70,3,0)),0,VLOOKUP($B294,DISPONIBILITA!B$4:$FT$70,3,0))</f>
        <v>0</v>
      </c>
      <c r="E294">
        <f>IF(ISERROR(VLOOKUP(B294,DISPONIBILITA!E$4:$FT$70,3,0)),0,VLOOKUP(B294,DISPONIBILITA!E$4:$FT$70,3,0))</f>
        <v>0</v>
      </c>
      <c r="F294">
        <f>IF(ISERROR(VLOOKUP($B294,DISPONIBILITA!H$4:$FT$70,3,0)),0,VLOOKUP($B294,DISPONIBILITA!H$4:$FT$70,3,0))</f>
        <v>0</v>
      </c>
      <c r="G294">
        <f>IF(ISERROR(VLOOKUP($B294,DISPONIBILITA!K$4:$FT$70,3,0)),0,VLOOKUP($B294,DISPONIBILITA!K$4:$FT$70,3,0))</f>
        <v>0</v>
      </c>
      <c r="H294">
        <f>IF(ISERROR(VLOOKUP($B294,DISPONIBILITA!N$4:$FT$70,3,0)),0,VLOOKUP($B294,DISPONIBILITA!N$4:$FT$70,3,0))</f>
        <v>0</v>
      </c>
    </row>
    <row r="295" spans="1:8">
      <c r="A295" s="129" t="str">
        <f t="shared" si="10"/>
        <v/>
      </c>
      <c r="B295" s="130" t="s">
        <v>218</v>
      </c>
      <c r="C295" s="129">
        <f t="shared" si="11"/>
        <v>0</v>
      </c>
      <c r="D295">
        <f>IF(ISERROR(VLOOKUP($B295,DISPONIBILITA!B$4:$FT$70,3,0)),0,VLOOKUP($B295,DISPONIBILITA!B$4:$FT$70,3,0))</f>
        <v>0</v>
      </c>
      <c r="E295">
        <f>IF(ISERROR(VLOOKUP(B295,DISPONIBILITA!E$4:$FT$70,3,0)),0,VLOOKUP(B295,DISPONIBILITA!E$4:$FT$70,3,0))</f>
        <v>0</v>
      </c>
      <c r="F295">
        <f>IF(ISERROR(VLOOKUP($B295,DISPONIBILITA!H$4:$FT$70,3,0)),0,VLOOKUP($B295,DISPONIBILITA!H$4:$FT$70,3,0))</f>
        <v>0</v>
      </c>
      <c r="G295">
        <f>IF(ISERROR(VLOOKUP($B295,DISPONIBILITA!K$4:$FT$70,3,0)),0,VLOOKUP($B295,DISPONIBILITA!K$4:$FT$70,3,0))</f>
        <v>0</v>
      </c>
      <c r="H295">
        <f>IF(ISERROR(VLOOKUP($B295,DISPONIBILITA!N$4:$FT$70,3,0)),0,VLOOKUP($B295,DISPONIBILITA!N$4:$FT$70,3,0))</f>
        <v>0</v>
      </c>
    </row>
    <row r="296" spans="1:8">
      <c r="A296" s="129" t="str">
        <f t="shared" si="10"/>
        <v/>
      </c>
      <c r="B296" s="130" t="s">
        <v>224</v>
      </c>
      <c r="C296" s="129">
        <f t="shared" si="11"/>
        <v>0</v>
      </c>
      <c r="D296">
        <f>IF(ISERROR(VLOOKUP($B296,DISPONIBILITA!B$4:$FT$70,3,0)),0,VLOOKUP($B296,DISPONIBILITA!B$4:$FT$70,3,0))</f>
        <v>0</v>
      </c>
      <c r="E296">
        <f>IF(ISERROR(VLOOKUP(B296,DISPONIBILITA!E$4:$FT$70,3,0)),0,VLOOKUP(B296,DISPONIBILITA!E$4:$FT$70,3,0))</f>
        <v>0</v>
      </c>
      <c r="F296">
        <f>IF(ISERROR(VLOOKUP($B296,DISPONIBILITA!H$4:$FT$70,3,0)),0,VLOOKUP($B296,DISPONIBILITA!H$4:$FT$70,3,0))</f>
        <v>0</v>
      </c>
      <c r="G296">
        <f>IF(ISERROR(VLOOKUP($B296,DISPONIBILITA!K$4:$FT$70,3,0)),0,VLOOKUP($B296,DISPONIBILITA!K$4:$FT$70,3,0))</f>
        <v>0</v>
      </c>
      <c r="H296">
        <f>IF(ISERROR(VLOOKUP($B296,DISPONIBILITA!N$4:$FT$70,3,0)),0,VLOOKUP($B296,DISPONIBILITA!N$4:$FT$70,3,0))</f>
        <v>0</v>
      </c>
    </row>
    <row r="297" spans="1:8">
      <c r="A297" s="129" t="str">
        <f t="shared" si="10"/>
        <v/>
      </c>
      <c r="B297" s="130" t="s">
        <v>229</v>
      </c>
      <c r="C297" s="129">
        <f t="shared" si="11"/>
        <v>0</v>
      </c>
      <c r="D297">
        <f>IF(ISERROR(VLOOKUP($B297,DISPONIBILITA!B$4:$FT$70,3,0)),0,VLOOKUP($B297,DISPONIBILITA!B$4:$FT$70,3,0))</f>
        <v>0</v>
      </c>
      <c r="E297">
        <f>IF(ISERROR(VLOOKUP(B297,DISPONIBILITA!E$4:$FT$70,3,0)),0,VLOOKUP(B297,DISPONIBILITA!E$4:$FT$70,3,0))</f>
        <v>0</v>
      </c>
      <c r="F297">
        <f>IF(ISERROR(VLOOKUP($B297,DISPONIBILITA!H$4:$FT$70,3,0)),0,VLOOKUP($B297,DISPONIBILITA!H$4:$FT$70,3,0))</f>
        <v>0</v>
      </c>
      <c r="G297">
        <f>IF(ISERROR(VLOOKUP($B297,DISPONIBILITA!K$4:$FT$70,3,0)),0,VLOOKUP($B297,DISPONIBILITA!K$4:$FT$70,3,0))</f>
        <v>0</v>
      </c>
      <c r="H297">
        <f>IF(ISERROR(VLOOKUP($B297,DISPONIBILITA!N$4:$FT$70,3,0)),0,VLOOKUP($B297,DISPONIBILITA!N$4:$FT$70,3,0))</f>
        <v>0</v>
      </c>
    </row>
    <row r="298" spans="1:8">
      <c r="A298" s="129" t="str">
        <f t="shared" si="10"/>
        <v/>
      </c>
      <c r="B298" s="130" t="s">
        <v>234</v>
      </c>
      <c r="C298" s="129">
        <f t="shared" si="11"/>
        <v>0</v>
      </c>
      <c r="D298">
        <f>IF(ISERROR(VLOOKUP($B298,DISPONIBILITA!B$4:$FT$70,3,0)),0,VLOOKUP($B298,DISPONIBILITA!B$4:$FT$70,3,0))</f>
        <v>0</v>
      </c>
      <c r="E298">
        <f>IF(ISERROR(VLOOKUP(B298,DISPONIBILITA!E$4:$FT$70,3,0)),0,VLOOKUP(B298,DISPONIBILITA!E$4:$FT$70,3,0))</f>
        <v>0</v>
      </c>
      <c r="F298">
        <f>IF(ISERROR(VLOOKUP($B298,DISPONIBILITA!H$4:$FT$70,3,0)),0,VLOOKUP($B298,DISPONIBILITA!H$4:$FT$70,3,0))</f>
        <v>0</v>
      </c>
      <c r="G298">
        <f>IF(ISERROR(VLOOKUP($B298,DISPONIBILITA!K$4:$FT$70,3,0)),0,VLOOKUP($B298,DISPONIBILITA!K$4:$FT$70,3,0))</f>
        <v>0</v>
      </c>
      <c r="H298">
        <f>IF(ISERROR(VLOOKUP($B298,DISPONIBILITA!N$4:$FT$70,3,0)),0,VLOOKUP($B298,DISPONIBILITA!N$4:$FT$70,3,0))</f>
        <v>0</v>
      </c>
    </row>
    <row r="299" spans="1:8">
      <c r="A299" s="129" t="str">
        <f t="shared" si="10"/>
        <v/>
      </c>
      <c r="B299" s="130" t="s">
        <v>239</v>
      </c>
      <c r="C299" s="129">
        <f t="shared" si="11"/>
        <v>0</v>
      </c>
      <c r="D299">
        <f>IF(ISERROR(VLOOKUP($B299,DISPONIBILITA!B$4:$FT$70,3,0)),0,VLOOKUP($B299,DISPONIBILITA!B$4:$FT$70,3,0))</f>
        <v>0</v>
      </c>
      <c r="E299">
        <f>IF(ISERROR(VLOOKUP(B299,DISPONIBILITA!E$4:$FT$70,3,0)),0,VLOOKUP(B299,DISPONIBILITA!E$4:$FT$70,3,0))</f>
        <v>0</v>
      </c>
      <c r="F299">
        <f>IF(ISERROR(VLOOKUP($B299,DISPONIBILITA!H$4:$FT$70,3,0)),0,VLOOKUP($B299,DISPONIBILITA!H$4:$FT$70,3,0))</f>
        <v>0</v>
      </c>
      <c r="G299">
        <f>IF(ISERROR(VLOOKUP($B299,DISPONIBILITA!K$4:$FT$70,3,0)),0,VLOOKUP($B299,DISPONIBILITA!K$4:$FT$70,3,0))</f>
        <v>0</v>
      </c>
      <c r="H299">
        <f>IF(ISERROR(VLOOKUP($B299,DISPONIBILITA!N$4:$FT$70,3,0)),0,VLOOKUP($B299,DISPONIBILITA!N$4:$FT$70,3,0))</f>
        <v>0</v>
      </c>
    </row>
    <row r="300" spans="1:8">
      <c r="A300" s="129" t="str">
        <f t="shared" si="10"/>
        <v/>
      </c>
      <c r="B300" s="130" t="s">
        <v>243</v>
      </c>
      <c r="C300" s="129">
        <f t="shared" si="11"/>
        <v>0</v>
      </c>
      <c r="D300">
        <f>IF(ISERROR(VLOOKUP($B300,DISPONIBILITA!B$4:$FT$70,3,0)),0,VLOOKUP($B300,DISPONIBILITA!B$4:$FT$70,3,0))</f>
        <v>0</v>
      </c>
      <c r="E300">
        <f>IF(ISERROR(VLOOKUP(B300,DISPONIBILITA!E$4:$FT$70,3,0)),0,VLOOKUP(B300,DISPONIBILITA!E$4:$FT$70,3,0))</f>
        <v>0</v>
      </c>
      <c r="F300">
        <f>IF(ISERROR(VLOOKUP($B300,DISPONIBILITA!H$4:$FT$70,3,0)),0,VLOOKUP($B300,DISPONIBILITA!H$4:$FT$70,3,0))</f>
        <v>0</v>
      </c>
      <c r="G300">
        <f>IF(ISERROR(VLOOKUP($B300,DISPONIBILITA!K$4:$FT$70,3,0)),0,VLOOKUP($B300,DISPONIBILITA!K$4:$FT$70,3,0))</f>
        <v>0</v>
      </c>
      <c r="H300">
        <f>IF(ISERROR(VLOOKUP($B300,DISPONIBILITA!N$4:$FT$70,3,0)),0,VLOOKUP($B300,DISPONIBILITA!N$4:$FT$70,3,0))</f>
        <v>0</v>
      </c>
    </row>
    <row r="301" spans="1:8">
      <c r="A301" s="129" t="str">
        <f t="shared" si="10"/>
        <v/>
      </c>
      <c r="B301" s="130" t="s">
        <v>247</v>
      </c>
      <c r="C301" s="129">
        <f t="shared" si="11"/>
        <v>0</v>
      </c>
      <c r="D301">
        <f>IF(ISERROR(VLOOKUP($B301,DISPONIBILITA!B$4:$FT$70,3,0)),0,VLOOKUP($B301,DISPONIBILITA!B$4:$FT$70,3,0))</f>
        <v>0</v>
      </c>
      <c r="E301">
        <f>IF(ISERROR(VLOOKUP(B301,DISPONIBILITA!E$4:$FT$70,3,0)),0,VLOOKUP(B301,DISPONIBILITA!E$4:$FT$70,3,0))</f>
        <v>0</v>
      </c>
      <c r="F301">
        <f>IF(ISERROR(VLOOKUP($B301,DISPONIBILITA!H$4:$FT$70,3,0)),0,VLOOKUP($B301,DISPONIBILITA!H$4:$FT$70,3,0))</f>
        <v>0</v>
      </c>
      <c r="G301">
        <f>IF(ISERROR(VLOOKUP($B301,DISPONIBILITA!K$4:$FT$70,3,0)),0,VLOOKUP($B301,DISPONIBILITA!K$4:$FT$70,3,0))</f>
        <v>0</v>
      </c>
      <c r="H301">
        <f>IF(ISERROR(VLOOKUP($B301,DISPONIBILITA!N$4:$FT$70,3,0)),0,VLOOKUP($B301,DISPONIBILITA!N$4:$FT$70,3,0))</f>
        <v>0</v>
      </c>
    </row>
    <row r="302" spans="1:8">
      <c r="A302" s="129" t="str">
        <f t="shared" si="10"/>
        <v/>
      </c>
      <c r="B302" s="130" t="s">
        <v>250</v>
      </c>
      <c r="C302" s="129">
        <f t="shared" si="11"/>
        <v>0</v>
      </c>
      <c r="D302">
        <f>IF(ISERROR(VLOOKUP($B302,DISPONIBILITA!B$4:$FT$70,3,0)),0,VLOOKUP($B302,DISPONIBILITA!B$4:$FT$70,3,0))</f>
        <v>0</v>
      </c>
      <c r="E302">
        <f>IF(ISERROR(VLOOKUP(B302,DISPONIBILITA!E$4:$FT$70,3,0)),0,VLOOKUP(B302,DISPONIBILITA!E$4:$FT$70,3,0))</f>
        <v>0</v>
      </c>
      <c r="F302">
        <f>IF(ISERROR(VLOOKUP($B302,DISPONIBILITA!H$4:$FT$70,3,0)),0,VLOOKUP($B302,DISPONIBILITA!H$4:$FT$70,3,0))</f>
        <v>0</v>
      </c>
      <c r="G302">
        <f>IF(ISERROR(VLOOKUP($B302,DISPONIBILITA!K$4:$FT$70,3,0)),0,VLOOKUP($B302,DISPONIBILITA!K$4:$FT$70,3,0))</f>
        <v>0</v>
      </c>
      <c r="H302">
        <f>IF(ISERROR(VLOOKUP($B302,DISPONIBILITA!N$4:$FT$70,3,0)),0,VLOOKUP($B302,DISPONIBILITA!N$4:$FT$70,3,0))</f>
        <v>0</v>
      </c>
    </row>
    <row r="303" spans="1:8">
      <c r="A303" s="129" t="str">
        <f t="shared" si="10"/>
        <v/>
      </c>
      <c r="B303" s="130" t="s">
        <v>254</v>
      </c>
      <c r="C303" s="129">
        <f t="shared" si="11"/>
        <v>0</v>
      </c>
      <c r="D303">
        <f>IF(ISERROR(VLOOKUP($B303,DISPONIBILITA!B$4:$FT$70,3,0)),0,VLOOKUP($B303,DISPONIBILITA!B$4:$FT$70,3,0))</f>
        <v>0</v>
      </c>
      <c r="E303">
        <f>IF(ISERROR(VLOOKUP(B303,DISPONIBILITA!E$4:$FT$70,3,0)),0,VLOOKUP(B303,DISPONIBILITA!E$4:$FT$70,3,0))</f>
        <v>0</v>
      </c>
      <c r="F303">
        <f>IF(ISERROR(VLOOKUP($B303,DISPONIBILITA!H$4:$FT$70,3,0)),0,VLOOKUP($B303,DISPONIBILITA!H$4:$FT$70,3,0))</f>
        <v>0</v>
      </c>
      <c r="G303">
        <f>IF(ISERROR(VLOOKUP($B303,DISPONIBILITA!K$4:$FT$70,3,0)),0,VLOOKUP($B303,DISPONIBILITA!K$4:$FT$70,3,0))</f>
        <v>0</v>
      </c>
      <c r="H303">
        <f>IF(ISERROR(VLOOKUP($B303,DISPONIBILITA!N$4:$FT$70,3,0)),0,VLOOKUP($B303,DISPONIBILITA!N$4:$FT$70,3,0))</f>
        <v>0</v>
      </c>
    </row>
    <row r="304" spans="1:8">
      <c r="A304" s="129" t="str">
        <f t="shared" si="10"/>
        <v/>
      </c>
      <c r="B304" s="130" t="s">
        <v>259</v>
      </c>
      <c r="C304" s="129">
        <f t="shared" si="11"/>
        <v>0</v>
      </c>
      <c r="D304">
        <f>IF(ISERROR(VLOOKUP($B304,DISPONIBILITA!B$4:$FT$70,3,0)),0,VLOOKUP($B304,DISPONIBILITA!B$4:$FT$70,3,0))</f>
        <v>0</v>
      </c>
      <c r="E304">
        <f>IF(ISERROR(VLOOKUP(B304,DISPONIBILITA!E$4:$FT$70,3,0)),0,VLOOKUP(B304,DISPONIBILITA!E$4:$FT$70,3,0))</f>
        <v>0</v>
      </c>
      <c r="F304">
        <f>IF(ISERROR(VLOOKUP($B304,DISPONIBILITA!H$4:$FT$70,3,0)),0,VLOOKUP($B304,DISPONIBILITA!H$4:$FT$70,3,0))</f>
        <v>0</v>
      </c>
      <c r="G304">
        <f>IF(ISERROR(VLOOKUP($B304,DISPONIBILITA!K$4:$FT$70,3,0)),0,VLOOKUP($B304,DISPONIBILITA!K$4:$FT$70,3,0))</f>
        <v>0</v>
      </c>
      <c r="H304">
        <f>IF(ISERROR(VLOOKUP($B304,DISPONIBILITA!N$4:$FT$70,3,0)),0,VLOOKUP($B304,DISPONIBILITA!N$4:$FT$70,3,0))</f>
        <v>0</v>
      </c>
    </row>
    <row r="305" spans="1:8">
      <c r="A305" s="129" t="str">
        <f t="shared" si="10"/>
        <v/>
      </c>
      <c r="B305" s="130" t="s">
        <v>263</v>
      </c>
      <c r="C305" s="129">
        <f t="shared" si="11"/>
        <v>0</v>
      </c>
      <c r="D305">
        <f>IF(ISERROR(VLOOKUP($B305,DISPONIBILITA!B$4:$FT$70,3,0)),0,VLOOKUP($B305,DISPONIBILITA!B$4:$FT$70,3,0))</f>
        <v>0</v>
      </c>
      <c r="E305">
        <f>IF(ISERROR(VLOOKUP(B305,DISPONIBILITA!E$4:$FT$70,3,0)),0,VLOOKUP(B305,DISPONIBILITA!E$4:$FT$70,3,0))</f>
        <v>0</v>
      </c>
      <c r="F305">
        <f>IF(ISERROR(VLOOKUP($B305,DISPONIBILITA!H$4:$FT$70,3,0)),0,VLOOKUP($B305,DISPONIBILITA!H$4:$FT$70,3,0))</f>
        <v>0</v>
      </c>
      <c r="G305">
        <f>IF(ISERROR(VLOOKUP($B305,DISPONIBILITA!K$4:$FT$70,3,0)),0,VLOOKUP($B305,DISPONIBILITA!K$4:$FT$70,3,0))</f>
        <v>0</v>
      </c>
      <c r="H305">
        <f>IF(ISERROR(VLOOKUP($B305,DISPONIBILITA!N$4:$FT$70,3,0)),0,VLOOKUP($B305,DISPONIBILITA!N$4:$FT$70,3,0))</f>
        <v>0</v>
      </c>
    </row>
    <row r="306" spans="1:8">
      <c r="A306" s="129" t="str">
        <f t="shared" si="10"/>
        <v/>
      </c>
      <c r="B306" s="130" t="s">
        <v>267</v>
      </c>
      <c r="C306" s="129">
        <f t="shared" si="11"/>
        <v>0</v>
      </c>
      <c r="D306">
        <f>IF(ISERROR(VLOOKUP($B306,DISPONIBILITA!B$4:$FT$70,3,0)),0,VLOOKUP($B306,DISPONIBILITA!B$4:$FT$70,3,0))</f>
        <v>0</v>
      </c>
      <c r="E306">
        <f>IF(ISERROR(VLOOKUP(B306,DISPONIBILITA!E$4:$FT$70,3,0)),0,VLOOKUP(B306,DISPONIBILITA!E$4:$FT$70,3,0))</f>
        <v>0</v>
      </c>
      <c r="F306">
        <f>IF(ISERROR(VLOOKUP($B306,DISPONIBILITA!H$4:$FT$70,3,0)),0,VLOOKUP($B306,DISPONIBILITA!H$4:$FT$70,3,0))</f>
        <v>0</v>
      </c>
      <c r="G306">
        <f>IF(ISERROR(VLOOKUP($B306,DISPONIBILITA!K$4:$FT$70,3,0)),0,VLOOKUP($B306,DISPONIBILITA!K$4:$FT$70,3,0))</f>
        <v>0</v>
      </c>
      <c r="H306">
        <f>IF(ISERROR(VLOOKUP($B306,DISPONIBILITA!N$4:$FT$70,3,0)),0,VLOOKUP($B306,DISPONIBILITA!N$4:$FT$70,3,0))</f>
        <v>0</v>
      </c>
    </row>
    <row r="307" spans="1:8">
      <c r="A307" s="129" t="str">
        <f t="shared" si="10"/>
        <v/>
      </c>
      <c r="B307" s="130" t="s">
        <v>271</v>
      </c>
      <c r="C307" s="129">
        <f t="shared" si="11"/>
        <v>0</v>
      </c>
      <c r="D307">
        <f>IF(ISERROR(VLOOKUP($B307,DISPONIBILITA!B$4:$FT$70,3,0)),0,VLOOKUP($B307,DISPONIBILITA!B$4:$FT$70,3,0))</f>
        <v>0</v>
      </c>
      <c r="E307">
        <f>IF(ISERROR(VLOOKUP(B307,DISPONIBILITA!E$4:$FT$70,3,0)),0,VLOOKUP(B307,DISPONIBILITA!E$4:$FT$70,3,0))</f>
        <v>0</v>
      </c>
      <c r="F307">
        <f>IF(ISERROR(VLOOKUP($B307,DISPONIBILITA!H$4:$FT$70,3,0)),0,VLOOKUP($B307,DISPONIBILITA!H$4:$FT$70,3,0))</f>
        <v>0</v>
      </c>
      <c r="G307">
        <f>IF(ISERROR(VLOOKUP($B307,DISPONIBILITA!K$4:$FT$70,3,0)),0,VLOOKUP($B307,DISPONIBILITA!K$4:$FT$70,3,0))</f>
        <v>0</v>
      </c>
      <c r="H307">
        <f>IF(ISERROR(VLOOKUP($B307,DISPONIBILITA!N$4:$FT$70,3,0)),0,VLOOKUP($B307,DISPONIBILITA!N$4:$FT$70,3,0))</f>
        <v>0</v>
      </c>
    </row>
    <row r="308" spans="1:8">
      <c r="A308" s="129" t="str">
        <f t="shared" si="10"/>
        <v/>
      </c>
      <c r="B308" s="130" t="s">
        <v>275</v>
      </c>
      <c r="C308" s="129">
        <f t="shared" si="11"/>
        <v>0</v>
      </c>
      <c r="D308">
        <f>IF(ISERROR(VLOOKUP($B308,DISPONIBILITA!B$4:$FT$70,3,0)),0,VLOOKUP($B308,DISPONIBILITA!B$4:$FT$70,3,0))</f>
        <v>0</v>
      </c>
      <c r="E308">
        <f>IF(ISERROR(VLOOKUP(B308,DISPONIBILITA!E$4:$FT$70,3,0)),0,VLOOKUP(B308,DISPONIBILITA!E$4:$FT$70,3,0))</f>
        <v>0</v>
      </c>
      <c r="F308">
        <f>IF(ISERROR(VLOOKUP($B308,DISPONIBILITA!H$4:$FT$70,3,0)),0,VLOOKUP($B308,DISPONIBILITA!H$4:$FT$70,3,0))</f>
        <v>0</v>
      </c>
      <c r="G308">
        <f>IF(ISERROR(VLOOKUP($B308,DISPONIBILITA!K$4:$FT$70,3,0)),0,VLOOKUP($B308,DISPONIBILITA!K$4:$FT$70,3,0))</f>
        <v>0</v>
      </c>
      <c r="H308">
        <f>IF(ISERROR(VLOOKUP($B308,DISPONIBILITA!N$4:$FT$70,3,0)),0,VLOOKUP($B308,DISPONIBILITA!N$4:$FT$70,3,0))</f>
        <v>0</v>
      </c>
    </row>
    <row r="309" spans="1:8">
      <c r="A309" s="129" t="str">
        <f t="shared" si="10"/>
        <v/>
      </c>
      <c r="B309" s="130" t="s">
        <v>279</v>
      </c>
      <c r="C309" s="129">
        <f t="shared" si="11"/>
        <v>0</v>
      </c>
      <c r="D309">
        <f>IF(ISERROR(VLOOKUP($B309,DISPONIBILITA!B$4:$FT$70,3,0)),0,VLOOKUP($B309,DISPONIBILITA!B$4:$FT$70,3,0))</f>
        <v>0</v>
      </c>
      <c r="E309">
        <f>IF(ISERROR(VLOOKUP(B309,DISPONIBILITA!E$4:$FT$70,3,0)),0,VLOOKUP(B309,DISPONIBILITA!E$4:$FT$70,3,0))</f>
        <v>0</v>
      </c>
      <c r="F309">
        <f>IF(ISERROR(VLOOKUP($B309,DISPONIBILITA!H$4:$FT$70,3,0)),0,VLOOKUP($B309,DISPONIBILITA!H$4:$FT$70,3,0))</f>
        <v>0</v>
      </c>
      <c r="G309">
        <f>IF(ISERROR(VLOOKUP($B309,DISPONIBILITA!K$4:$FT$70,3,0)),0,VLOOKUP($B309,DISPONIBILITA!K$4:$FT$70,3,0))</f>
        <v>0</v>
      </c>
      <c r="H309">
        <f>IF(ISERROR(VLOOKUP($B309,DISPONIBILITA!N$4:$FT$70,3,0)),0,VLOOKUP($B309,DISPONIBILITA!N$4:$FT$70,3,0))</f>
        <v>0</v>
      </c>
    </row>
    <row r="310" spans="1:8">
      <c r="A310" s="129" t="str">
        <f t="shared" si="10"/>
        <v/>
      </c>
      <c r="B310" s="130" t="s">
        <v>283</v>
      </c>
      <c r="C310" s="129">
        <f t="shared" si="11"/>
        <v>0</v>
      </c>
      <c r="D310">
        <f>IF(ISERROR(VLOOKUP($B310,DISPONIBILITA!B$4:$FT$70,3,0)),0,VLOOKUP($B310,DISPONIBILITA!B$4:$FT$70,3,0))</f>
        <v>0</v>
      </c>
      <c r="E310">
        <f>IF(ISERROR(VLOOKUP(B310,DISPONIBILITA!E$4:$FT$70,3,0)),0,VLOOKUP(B310,DISPONIBILITA!E$4:$FT$70,3,0))</f>
        <v>0</v>
      </c>
      <c r="F310">
        <f>IF(ISERROR(VLOOKUP($B310,DISPONIBILITA!H$4:$FT$70,3,0)),0,VLOOKUP($B310,DISPONIBILITA!H$4:$FT$70,3,0))</f>
        <v>0</v>
      </c>
      <c r="G310">
        <f>IF(ISERROR(VLOOKUP($B310,DISPONIBILITA!K$4:$FT$70,3,0)),0,VLOOKUP($B310,DISPONIBILITA!K$4:$FT$70,3,0))</f>
        <v>0</v>
      </c>
      <c r="H310">
        <f>IF(ISERROR(VLOOKUP($B310,DISPONIBILITA!N$4:$FT$70,3,0)),0,VLOOKUP($B310,DISPONIBILITA!N$4:$FT$70,3,0))</f>
        <v>0</v>
      </c>
    </row>
    <row r="311" spans="1:8">
      <c r="A311" s="129" t="str">
        <f t="shared" si="10"/>
        <v/>
      </c>
      <c r="B311" s="130" t="s">
        <v>287</v>
      </c>
      <c r="C311" s="129">
        <f t="shared" si="11"/>
        <v>0</v>
      </c>
      <c r="D311">
        <f>IF(ISERROR(VLOOKUP($B311,DISPONIBILITA!B$4:$FT$70,3,0)),0,VLOOKUP($B311,DISPONIBILITA!B$4:$FT$70,3,0))</f>
        <v>0</v>
      </c>
      <c r="E311">
        <f>IF(ISERROR(VLOOKUP(B311,DISPONIBILITA!E$4:$FT$70,3,0)),0,VLOOKUP(B311,DISPONIBILITA!E$4:$FT$70,3,0))</f>
        <v>0</v>
      </c>
      <c r="F311">
        <f>IF(ISERROR(VLOOKUP($B311,DISPONIBILITA!H$4:$FT$70,3,0)),0,VLOOKUP($B311,DISPONIBILITA!H$4:$FT$70,3,0))</f>
        <v>0</v>
      </c>
      <c r="G311">
        <f>IF(ISERROR(VLOOKUP($B311,DISPONIBILITA!K$4:$FT$70,3,0)),0,VLOOKUP($B311,DISPONIBILITA!K$4:$FT$70,3,0))</f>
        <v>0</v>
      </c>
      <c r="H311">
        <f>IF(ISERROR(VLOOKUP($B311,DISPONIBILITA!N$4:$FT$70,3,0)),0,VLOOKUP($B311,DISPONIBILITA!N$4:$FT$70,3,0))</f>
        <v>0</v>
      </c>
    </row>
    <row r="312" spans="1:8">
      <c r="A312" s="129" t="str">
        <f t="shared" si="10"/>
        <v/>
      </c>
      <c r="B312" s="130" t="s">
        <v>291</v>
      </c>
      <c r="C312" s="129">
        <f t="shared" si="11"/>
        <v>0</v>
      </c>
      <c r="D312">
        <f>IF(ISERROR(VLOOKUP($B312,DISPONIBILITA!B$4:$FT$70,3,0)),0,VLOOKUP($B312,DISPONIBILITA!B$4:$FT$70,3,0))</f>
        <v>0</v>
      </c>
      <c r="E312">
        <f>IF(ISERROR(VLOOKUP(B312,DISPONIBILITA!E$4:$FT$70,3,0)),0,VLOOKUP(B312,DISPONIBILITA!E$4:$FT$70,3,0))</f>
        <v>0</v>
      </c>
      <c r="F312">
        <f>IF(ISERROR(VLOOKUP($B312,DISPONIBILITA!H$4:$FT$70,3,0)),0,VLOOKUP($B312,DISPONIBILITA!H$4:$FT$70,3,0))</f>
        <v>0</v>
      </c>
      <c r="G312">
        <f>IF(ISERROR(VLOOKUP($B312,DISPONIBILITA!K$4:$FT$70,3,0)),0,VLOOKUP($B312,DISPONIBILITA!K$4:$FT$70,3,0))</f>
        <v>0</v>
      </c>
      <c r="H312">
        <f>IF(ISERROR(VLOOKUP($B312,DISPONIBILITA!N$4:$FT$70,3,0)),0,VLOOKUP($B312,DISPONIBILITA!N$4:$FT$70,3,0))</f>
        <v>0</v>
      </c>
    </row>
    <row r="313" spans="1:8">
      <c r="A313" s="129" t="str">
        <f t="shared" si="10"/>
        <v/>
      </c>
      <c r="B313" s="130" t="s">
        <v>296</v>
      </c>
      <c r="C313" s="129">
        <f t="shared" si="11"/>
        <v>0</v>
      </c>
      <c r="D313">
        <f>IF(ISERROR(VLOOKUP($B313,DISPONIBILITA!B$4:$FT$70,3,0)),0,VLOOKUP($B313,DISPONIBILITA!B$4:$FT$70,3,0))</f>
        <v>0</v>
      </c>
      <c r="E313">
        <f>IF(ISERROR(VLOOKUP(B313,DISPONIBILITA!E$4:$FT$70,3,0)),0,VLOOKUP(B313,DISPONIBILITA!E$4:$FT$70,3,0))</f>
        <v>0</v>
      </c>
      <c r="F313">
        <f>IF(ISERROR(VLOOKUP($B313,DISPONIBILITA!H$4:$FT$70,3,0)),0,VLOOKUP($B313,DISPONIBILITA!H$4:$FT$70,3,0))</f>
        <v>0</v>
      </c>
      <c r="G313">
        <f>IF(ISERROR(VLOOKUP($B313,DISPONIBILITA!K$4:$FT$70,3,0)),0,VLOOKUP($B313,DISPONIBILITA!K$4:$FT$70,3,0))</f>
        <v>0</v>
      </c>
      <c r="H313">
        <f>IF(ISERROR(VLOOKUP($B313,DISPONIBILITA!N$4:$FT$70,3,0)),0,VLOOKUP($B313,DISPONIBILITA!N$4:$FT$70,3,0))</f>
        <v>0</v>
      </c>
    </row>
    <row r="314" spans="1:8">
      <c r="A314" s="129" t="str">
        <f t="shared" si="10"/>
        <v/>
      </c>
      <c r="B314" s="130" t="s">
        <v>300</v>
      </c>
      <c r="C314" s="129">
        <f t="shared" si="11"/>
        <v>0</v>
      </c>
      <c r="D314">
        <f>IF(ISERROR(VLOOKUP($B314,DISPONIBILITA!B$4:$FT$70,3,0)),0,VLOOKUP($B314,DISPONIBILITA!B$4:$FT$70,3,0))</f>
        <v>0</v>
      </c>
      <c r="E314">
        <f>IF(ISERROR(VLOOKUP(B314,DISPONIBILITA!E$4:$FT$70,3,0)),0,VLOOKUP(B314,DISPONIBILITA!E$4:$FT$70,3,0))</f>
        <v>0</v>
      </c>
      <c r="F314">
        <f>IF(ISERROR(VLOOKUP($B314,DISPONIBILITA!H$4:$FT$70,3,0)),0,VLOOKUP($B314,DISPONIBILITA!H$4:$FT$70,3,0))</f>
        <v>0</v>
      </c>
      <c r="G314">
        <f>IF(ISERROR(VLOOKUP($B314,DISPONIBILITA!K$4:$FT$70,3,0)),0,VLOOKUP($B314,DISPONIBILITA!K$4:$FT$70,3,0))</f>
        <v>0</v>
      </c>
      <c r="H314">
        <f>IF(ISERROR(VLOOKUP($B314,DISPONIBILITA!N$4:$FT$70,3,0)),0,VLOOKUP($B314,DISPONIBILITA!N$4:$FT$70,3,0))</f>
        <v>0</v>
      </c>
    </row>
    <row r="315" spans="1:8">
      <c r="A315" s="129" t="str">
        <f t="shared" si="10"/>
        <v/>
      </c>
      <c r="B315" s="130" t="s">
        <v>305</v>
      </c>
      <c r="C315" s="129">
        <f t="shared" si="11"/>
        <v>0</v>
      </c>
      <c r="D315">
        <f>IF(ISERROR(VLOOKUP($B315,DISPONIBILITA!B$4:$FT$70,3,0)),0,VLOOKUP($B315,DISPONIBILITA!B$4:$FT$70,3,0))</f>
        <v>0</v>
      </c>
      <c r="E315">
        <f>IF(ISERROR(VLOOKUP(B315,DISPONIBILITA!E$4:$FT$70,3,0)),0,VLOOKUP(B315,DISPONIBILITA!E$4:$FT$70,3,0))</f>
        <v>0</v>
      </c>
      <c r="F315">
        <f>IF(ISERROR(VLOOKUP($B315,DISPONIBILITA!H$4:$FT$70,3,0)),0,VLOOKUP($B315,DISPONIBILITA!H$4:$FT$70,3,0))</f>
        <v>0</v>
      </c>
      <c r="G315">
        <f>IF(ISERROR(VLOOKUP($B315,DISPONIBILITA!K$4:$FT$70,3,0)),0,VLOOKUP($B315,DISPONIBILITA!K$4:$FT$70,3,0))</f>
        <v>0</v>
      </c>
      <c r="H315">
        <f>IF(ISERROR(VLOOKUP($B315,DISPONIBILITA!N$4:$FT$70,3,0)),0,VLOOKUP($B315,DISPONIBILITA!N$4:$FT$70,3,0))</f>
        <v>0</v>
      </c>
    </row>
    <row r="316" spans="1:8">
      <c r="A316" s="129" t="str">
        <f t="shared" si="10"/>
        <v/>
      </c>
      <c r="B316" s="130" t="s">
        <v>309</v>
      </c>
      <c r="C316" s="129">
        <f t="shared" si="11"/>
        <v>0</v>
      </c>
      <c r="D316">
        <f>IF(ISERROR(VLOOKUP($B316,DISPONIBILITA!B$4:$FT$70,3,0)),0,VLOOKUP($B316,DISPONIBILITA!B$4:$FT$70,3,0))</f>
        <v>0</v>
      </c>
      <c r="E316">
        <f>IF(ISERROR(VLOOKUP(B316,DISPONIBILITA!E$4:$FT$70,3,0)),0,VLOOKUP(B316,DISPONIBILITA!E$4:$FT$70,3,0))</f>
        <v>0</v>
      </c>
      <c r="F316">
        <f>IF(ISERROR(VLOOKUP($B316,DISPONIBILITA!H$4:$FT$70,3,0)),0,VLOOKUP($B316,DISPONIBILITA!H$4:$FT$70,3,0))</f>
        <v>0</v>
      </c>
      <c r="G316">
        <f>IF(ISERROR(VLOOKUP($B316,DISPONIBILITA!K$4:$FT$70,3,0)),0,VLOOKUP($B316,DISPONIBILITA!K$4:$FT$70,3,0))</f>
        <v>0</v>
      </c>
      <c r="H316">
        <f>IF(ISERROR(VLOOKUP($B316,DISPONIBILITA!N$4:$FT$70,3,0)),0,VLOOKUP($B316,DISPONIBILITA!N$4:$FT$70,3,0))</f>
        <v>0</v>
      </c>
    </row>
    <row r="317" spans="1:8">
      <c r="A317" s="129" t="str">
        <f t="shared" si="10"/>
        <v/>
      </c>
      <c r="B317" s="130" t="s">
        <v>313</v>
      </c>
      <c r="C317" s="129">
        <f t="shared" si="11"/>
        <v>0</v>
      </c>
      <c r="D317">
        <f>IF(ISERROR(VLOOKUP($B317,DISPONIBILITA!B$4:$FT$70,3,0)),0,VLOOKUP($B317,DISPONIBILITA!B$4:$FT$70,3,0))</f>
        <v>0</v>
      </c>
      <c r="E317">
        <f>IF(ISERROR(VLOOKUP(B317,DISPONIBILITA!E$4:$FT$70,3,0)),0,VLOOKUP(B317,DISPONIBILITA!E$4:$FT$70,3,0))</f>
        <v>0</v>
      </c>
      <c r="F317">
        <f>IF(ISERROR(VLOOKUP($B317,DISPONIBILITA!H$4:$FT$70,3,0)),0,VLOOKUP($B317,DISPONIBILITA!H$4:$FT$70,3,0))</f>
        <v>0</v>
      </c>
      <c r="G317">
        <f>IF(ISERROR(VLOOKUP($B317,DISPONIBILITA!K$4:$FT$70,3,0)),0,VLOOKUP($B317,DISPONIBILITA!K$4:$FT$70,3,0))</f>
        <v>0</v>
      </c>
      <c r="H317">
        <f>IF(ISERROR(VLOOKUP($B317,DISPONIBILITA!N$4:$FT$70,3,0)),0,VLOOKUP($B317,DISPONIBILITA!N$4:$FT$70,3,0))</f>
        <v>0</v>
      </c>
    </row>
    <row r="318" spans="1:8">
      <c r="A318" s="129" t="str">
        <f t="shared" si="10"/>
        <v/>
      </c>
      <c r="B318" s="130" t="s">
        <v>317</v>
      </c>
      <c r="C318" s="129">
        <f t="shared" si="11"/>
        <v>0</v>
      </c>
      <c r="D318">
        <f>IF(ISERROR(VLOOKUP($B318,DISPONIBILITA!B$4:$FT$70,3,0)),0,VLOOKUP($B318,DISPONIBILITA!B$4:$FT$70,3,0))</f>
        <v>0</v>
      </c>
      <c r="E318">
        <f>IF(ISERROR(VLOOKUP(B318,DISPONIBILITA!E$4:$FT$70,3,0)),0,VLOOKUP(B318,DISPONIBILITA!E$4:$FT$70,3,0))</f>
        <v>0</v>
      </c>
      <c r="F318">
        <f>IF(ISERROR(VLOOKUP($B318,DISPONIBILITA!H$4:$FT$70,3,0)),0,VLOOKUP($B318,DISPONIBILITA!H$4:$FT$70,3,0))</f>
        <v>0</v>
      </c>
      <c r="G318">
        <f>IF(ISERROR(VLOOKUP($B318,DISPONIBILITA!K$4:$FT$70,3,0)),0,VLOOKUP($B318,DISPONIBILITA!K$4:$FT$70,3,0))</f>
        <v>0</v>
      </c>
      <c r="H318">
        <f>IF(ISERROR(VLOOKUP($B318,DISPONIBILITA!N$4:$FT$70,3,0)),0,VLOOKUP($B318,DISPONIBILITA!N$4:$FT$70,3,0))</f>
        <v>0</v>
      </c>
    </row>
    <row r="319" spans="1:8">
      <c r="A319" s="129" t="str">
        <f t="shared" si="10"/>
        <v/>
      </c>
      <c r="B319" s="130" t="s">
        <v>321</v>
      </c>
      <c r="C319" s="129">
        <f t="shared" si="11"/>
        <v>0</v>
      </c>
      <c r="D319">
        <f>IF(ISERROR(VLOOKUP($B319,DISPONIBILITA!B$4:$FT$70,3,0)),0,VLOOKUP($B319,DISPONIBILITA!B$4:$FT$70,3,0))</f>
        <v>0</v>
      </c>
      <c r="E319">
        <f>IF(ISERROR(VLOOKUP(B319,DISPONIBILITA!E$4:$FT$70,3,0)),0,VLOOKUP(B319,DISPONIBILITA!E$4:$FT$70,3,0))</f>
        <v>0</v>
      </c>
      <c r="F319">
        <f>IF(ISERROR(VLOOKUP($B319,DISPONIBILITA!H$4:$FT$70,3,0)),0,VLOOKUP($B319,DISPONIBILITA!H$4:$FT$70,3,0))</f>
        <v>0</v>
      </c>
      <c r="G319">
        <f>IF(ISERROR(VLOOKUP($B319,DISPONIBILITA!K$4:$FT$70,3,0)),0,VLOOKUP($B319,DISPONIBILITA!K$4:$FT$70,3,0))</f>
        <v>0</v>
      </c>
      <c r="H319">
        <f>IF(ISERROR(VLOOKUP($B319,DISPONIBILITA!N$4:$FT$70,3,0)),0,VLOOKUP($B319,DISPONIBILITA!N$4:$FT$70,3,0))</f>
        <v>0</v>
      </c>
    </row>
    <row r="320" spans="1:8">
      <c r="A320" s="129" t="str">
        <f t="shared" si="10"/>
        <v/>
      </c>
      <c r="B320" s="130" t="s">
        <v>496</v>
      </c>
      <c r="C320" s="129">
        <f t="shared" si="11"/>
        <v>0</v>
      </c>
      <c r="D320">
        <f>IF(ISERROR(VLOOKUP($B320,DISPONIBILITA!B$4:$FT$70,3,0)),0,VLOOKUP($B320,DISPONIBILITA!B$4:$FT$70,3,0))</f>
        <v>0</v>
      </c>
      <c r="E320">
        <f>IF(ISERROR(VLOOKUP(B320,DISPONIBILITA!E$4:$FT$70,3,0)),0,VLOOKUP(B320,DISPONIBILITA!E$4:$FT$70,3,0))</f>
        <v>0</v>
      </c>
      <c r="F320">
        <f>IF(ISERROR(VLOOKUP($B320,DISPONIBILITA!H$4:$FT$70,3,0)),0,VLOOKUP($B320,DISPONIBILITA!H$4:$FT$70,3,0))</f>
        <v>0</v>
      </c>
      <c r="G320">
        <f>IF(ISERROR(VLOOKUP($B320,DISPONIBILITA!K$4:$FT$70,3,0)),0,VLOOKUP($B320,DISPONIBILITA!K$4:$FT$70,3,0))</f>
        <v>0</v>
      </c>
      <c r="H320">
        <f>IF(ISERROR(VLOOKUP($B320,DISPONIBILITA!N$4:$FT$70,3,0)),0,VLOOKUP($B320,DISPONIBILITA!N$4:$FT$70,3,0))</f>
        <v>0</v>
      </c>
    </row>
    <row r="321" spans="1:8">
      <c r="A321" s="129" t="str">
        <f t="shared" si="10"/>
        <v/>
      </c>
      <c r="B321" s="130" t="s">
        <v>497</v>
      </c>
      <c r="C321" s="129">
        <f t="shared" si="11"/>
        <v>0</v>
      </c>
      <c r="D321">
        <f>IF(ISERROR(VLOOKUP($B321,DISPONIBILITA!B$4:$FT$70,3,0)),0,VLOOKUP($B321,DISPONIBILITA!B$4:$FT$70,3,0))</f>
        <v>0</v>
      </c>
      <c r="E321">
        <f>IF(ISERROR(VLOOKUP(B321,DISPONIBILITA!E$4:$FT$70,3,0)),0,VLOOKUP(B321,DISPONIBILITA!E$4:$FT$70,3,0))</f>
        <v>0</v>
      </c>
      <c r="F321">
        <f>IF(ISERROR(VLOOKUP($B321,DISPONIBILITA!H$4:$FT$70,3,0)),0,VLOOKUP($B321,DISPONIBILITA!H$4:$FT$70,3,0))</f>
        <v>0</v>
      </c>
      <c r="G321">
        <f>IF(ISERROR(VLOOKUP($B321,DISPONIBILITA!K$4:$FT$70,3,0)),0,VLOOKUP($B321,DISPONIBILITA!K$4:$FT$70,3,0))</f>
        <v>0</v>
      </c>
      <c r="H321">
        <f>IF(ISERROR(VLOOKUP($B321,DISPONIBILITA!N$4:$FT$70,3,0)),0,VLOOKUP($B321,DISPONIBILITA!N$4:$FT$70,3,0))</f>
        <v>0</v>
      </c>
    </row>
    <row r="322" spans="1:8">
      <c r="A322" s="129" t="str">
        <f t="shared" ref="A322:A385" si="12">IF(C322=0,"",B322)</f>
        <v/>
      </c>
      <c r="B322" s="130" t="s">
        <v>498</v>
      </c>
      <c r="C322" s="129">
        <f t="shared" ref="C322:C385" si="13">SUM(D322:H322)</f>
        <v>0</v>
      </c>
      <c r="D322">
        <f>IF(ISERROR(VLOOKUP($B322,DISPONIBILITA!B$4:$FT$70,3,0)),0,VLOOKUP($B322,DISPONIBILITA!B$4:$FT$70,3,0))</f>
        <v>0</v>
      </c>
      <c r="E322">
        <f>IF(ISERROR(VLOOKUP(B322,DISPONIBILITA!E$4:$FT$70,3,0)),0,VLOOKUP(B322,DISPONIBILITA!E$4:$FT$70,3,0))</f>
        <v>0</v>
      </c>
      <c r="F322">
        <f>IF(ISERROR(VLOOKUP($B322,DISPONIBILITA!H$4:$FT$70,3,0)),0,VLOOKUP($B322,DISPONIBILITA!H$4:$FT$70,3,0))</f>
        <v>0</v>
      </c>
      <c r="G322">
        <f>IF(ISERROR(VLOOKUP($B322,DISPONIBILITA!K$4:$FT$70,3,0)),0,VLOOKUP($B322,DISPONIBILITA!K$4:$FT$70,3,0))</f>
        <v>0</v>
      </c>
      <c r="H322">
        <f>IF(ISERROR(VLOOKUP($B322,DISPONIBILITA!N$4:$FT$70,3,0)),0,VLOOKUP($B322,DISPONIBILITA!N$4:$FT$70,3,0))</f>
        <v>0</v>
      </c>
    </row>
    <row r="323" spans="1:8">
      <c r="A323" s="129" t="str">
        <f t="shared" si="12"/>
        <v/>
      </c>
      <c r="B323" s="130" t="s">
        <v>499</v>
      </c>
      <c r="C323" s="129">
        <f t="shared" si="13"/>
        <v>0</v>
      </c>
      <c r="D323">
        <f>IF(ISERROR(VLOOKUP($B323,DISPONIBILITA!B$4:$FT$70,3,0)),0,VLOOKUP($B323,DISPONIBILITA!B$4:$FT$70,3,0))</f>
        <v>0</v>
      </c>
      <c r="E323">
        <f>IF(ISERROR(VLOOKUP(B323,DISPONIBILITA!E$4:$FT$70,3,0)),0,VLOOKUP(B323,DISPONIBILITA!E$4:$FT$70,3,0))</f>
        <v>0</v>
      </c>
      <c r="F323">
        <f>IF(ISERROR(VLOOKUP($B323,DISPONIBILITA!H$4:$FT$70,3,0)),0,VLOOKUP($B323,DISPONIBILITA!H$4:$FT$70,3,0))</f>
        <v>0</v>
      </c>
      <c r="G323">
        <f>IF(ISERROR(VLOOKUP($B323,DISPONIBILITA!K$4:$FT$70,3,0)),0,VLOOKUP($B323,DISPONIBILITA!K$4:$FT$70,3,0))</f>
        <v>0</v>
      </c>
      <c r="H323">
        <f>IF(ISERROR(VLOOKUP($B323,DISPONIBILITA!N$4:$FT$70,3,0)),0,VLOOKUP($B323,DISPONIBILITA!N$4:$FT$70,3,0))</f>
        <v>0</v>
      </c>
    </row>
    <row r="324" spans="1:8">
      <c r="A324" s="129" t="str">
        <f t="shared" si="12"/>
        <v/>
      </c>
      <c r="B324" s="130" t="s">
        <v>500</v>
      </c>
      <c r="C324" s="129">
        <f t="shared" si="13"/>
        <v>0</v>
      </c>
      <c r="D324">
        <f>IF(ISERROR(VLOOKUP($B324,DISPONIBILITA!B$4:$FT$70,3,0)),0,VLOOKUP($B324,DISPONIBILITA!B$4:$FT$70,3,0))</f>
        <v>0</v>
      </c>
      <c r="E324">
        <f>IF(ISERROR(VLOOKUP(B324,DISPONIBILITA!E$4:$FT$70,3,0)),0,VLOOKUP(B324,DISPONIBILITA!E$4:$FT$70,3,0))</f>
        <v>0</v>
      </c>
      <c r="F324">
        <f>IF(ISERROR(VLOOKUP($B324,DISPONIBILITA!H$4:$FT$70,3,0)),0,VLOOKUP($B324,DISPONIBILITA!H$4:$FT$70,3,0))</f>
        <v>0</v>
      </c>
      <c r="G324">
        <f>IF(ISERROR(VLOOKUP($B324,DISPONIBILITA!K$4:$FT$70,3,0)),0,VLOOKUP($B324,DISPONIBILITA!K$4:$FT$70,3,0))</f>
        <v>0</v>
      </c>
      <c r="H324">
        <f>IF(ISERROR(VLOOKUP($B324,DISPONIBILITA!N$4:$FT$70,3,0)),0,VLOOKUP($B324,DISPONIBILITA!N$4:$FT$70,3,0))</f>
        <v>0</v>
      </c>
    </row>
    <row r="325" spans="1:8">
      <c r="A325" s="129" t="str">
        <f t="shared" si="12"/>
        <v/>
      </c>
      <c r="B325" s="130" t="s">
        <v>501</v>
      </c>
      <c r="C325" s="129">
        <f t="shared" si="13"/>
        <v>0</v>
      </c>
      <c r="D325">
        <f>IF(ISERROR(VLOOKUP($B325,DISPONIBILITA!B$4:$FT$70,3,0)),0,VLOOKUP($B325,DISPONIBILITA!B$4:$FT$70,3,0))</f>
        <v>0</v>
      </c>
      <c r="E325">
        <f>IF(ISERROR(VLOOKUP(B325,DISPONIBILITA!E$4:$FT$70,3,0)),0,VLOOKUP(B325,DISPONIBILITA!E$4:$FT$70,3,0))</f>
        <v>0</v>
      </c>
      <c r="F325">
        <f>IF(ISERROR(VLOOKUP($B325,DISPONIBILITA!H$4:$FT$70,3,0)),0,VLOOKUP($B325,DISPONIBILITA!H$4:$FT$70,3,0))</f>
        <v>0</v>
      </c>
      <c r="G325">
        <f>IF(ISERROR(VLOOKUP($B325,DISPONIBILITA!K$4:$FT$70,3,0)),0,VLOOKUP($B325,DISPONIBILITA!K$4:$FT$70,3,0))</f>
        <v>0</v>
      </c>
      <c r="H325">
        <f>IF(ISERROR(VLOOKUP($B325,DISPONIBILITA!N$4:$FT$70,3,0)),0,VLOOKUP($B325,DISPONIBILITA!N$4:$FT$70,3,0))</f>
        <v>0</v>
      </c>
    </row>
    <row r="326" spans="1:8">
      <c r="A326" s="129" t="str">
        <f t="shared" si="12"/>
        <v/>
      </c>
      <c r="B326" s="130" t="s">
        <v>502</v>
      </c>
      <c r="C326" s="129">
        <f t="shared" si="13"/>
        <v>0</v>
      </c>
      <c r="D326">
        <f>IF(ISERROR(VLOOKUP($B326,DISPONIBILITA!B$4:$FT$70,3,0)),0,VLOOKUP($B326,DISPONIBILITA!B$4:$FT$70,3,0))</f>
        <v>0</v>
      </c>
      <c r="E326">
        <f>IF(ISERROR(VLOOKUP(B326,DISPONIBILITA!E$4:$FT$70,3,0)),0,VLOOKUP(B326,DISPONIBILITA!E$4:$FT$70,3,0))</f>
        <v>0</v>
      </c>
      <c r="F326">
        <f>IF(ISERROR(VLOOKUP($B326,DISPONIBILITA!H$4:$FT$70,3,0)),0,VLOOKUP($B326,DISPONIBILITA!H$4:$FT$70,3,0))</f>
        <v>0</v>
      </c>
      <c r="G326">
        <f>IF(ISERROR(VLOOKUP($B326,DISPONIBILITA!K$4:$FT$70,3,0)),0,VLOOKUP($B326,DISPONIBILITA!K$4:$FT$70,3,0))</f>
        <v>0</v>
      </c>
      <c r="H326">
        <f>IF(ISERROR(VLOOKUP($B326,DISPONIBILITA!N$4:$FT$70,3,0)),0,VLOOKUP($B326,DISPONIBILITA!N$4:$FT$70,3,0))</f>
        <v>0</v>
      </c>
    </row>
    <row r="327" spans="1:8">
      <c r="A327" s="129" t="str">
        <f t="shared" si="12"/>
        <v/>
      </c>
      <c r="B327" s="130" t="s">
        <v>503</v>
      </c>
      <c r="C327" s="129">
        <f t="shared" si="13"/>
        <v>0</v>
      </c>
      <c r="D327">
        <f>IF(ISERROR(VLOOKUP($B327,DISPONIBILITA!B$4:$FT$70,3,0)),0,VLOOKUP($B327,DISPONIBILITA!B$4:$FT$70,3,0))</f>
        <v>0</v>
      </c>
      <c r="E327">
        <f>IF(ISERROR(VLOOKUP(B327,DISPONIBILITA!E$4:$FT$70,3,0)),0,VLOOKUP(B327,DISPONIBILITA!E$4:$FT$70,3,0))</f>
        <v>0</v>
      </c>
      <c r="F327">
        <f>IF(ISERROR(VLOOKUP($B327,DISPONIBILITA!H$4:$FT$70,3,0)),0,VLOOKUP($B327,DISPONIBILITA!H$4:$FT$70,3,0))</f>
        <v>0</v>
      </c>
      <c r="G327">
        <f>IF(ISERROR(VLOOKUP($B327,DISPONIBILITA!K$4:$FT$70,3,0)),0,VLOOKUP($B327,DISPONIBILITA!K$4:$FT$70,3,0))</f>
        <v>0</v>
      </c>
      <c r="H327">
        <f>IF(ISERROR(VLOOKUP($B327,DISPONIBILITA!N$4:$FT$70,3,0)),0,VLOOKUP($B327,DISPONIBILITA!N$4:$FT$70,3,0))</f>
        <v>0</v>
      </c>
    </row>
    <row r="328" spans="1:8">
      <c r="A328" s="129" t="str">
        <f t="shared" si="12"/>
        <v/>
      </c>
      <c r="B328" s="130" t="s">
        <v>504</v>
      </c>
      <c r="C328" s="129">
        <f t="shared" si="13"/>
        <v>0</v>
      </c>
      <c r="D328">
        <f>IF(ISERROR(VLOOKUP($B328,DISPONIBILITA!B$4:$FT$70,3,0)),0,VLOOKUP($B328,DISPONIBILITA!B$4:$FT$70,3,0))</f>
        <v>0</v>
      </c>
      <c r="E328">
        <f>IF(ISERROR(VLOOKUP(B328,DISPONIBILITA!E$4:$FT$70,3,0)),0,VLOOKUP(B328,DISPONIBILITA!E$4:$FT$70,3,0))</f>
        <v>0</v>
      </c>
      <c r="F328">
        <f>IF(ISERROR(VLOOKUP($B328,DISPONIBILITA!H$4:$FT$70,3,0)),0,VLOOKUP($B328,DISPONIBILITA!H$4:$FT$70,3,0))</f>
        <v>0</v>
      </c>
      <c r="G328">
        <f>IF(ISERROR(VLOOKUP($B328,DISPONIBILITA!K$4:$FT$70,3,0)),0,VLOOKUP($B328,DISPONIBILITA!K$4:$FT$70,3,0))</f>
        <v>0</v>
      </c>
      <c r="H328">
        <f>IF(ISERROR(VLOOKUP($B328,DISPONIBILITA!N$4:$FT$70,3,0)),0,VLOOKUP($B328,DISPONIBILITA!N$4:$FT$70,3,0))</f>
        <v>0</v>
      </c>
    </row>
    <row r="329" spans="1:8">
      <c r="A329" s="129" t="str">
        <f t="shared" si="12"/>
        <v/>
      </c>
      <c r="B329" s="130" t="s">
        <v>505</v>
      </c>
      <c r="C329" s="129">
        <f t="shared" si="13"/>
        <v>0</v>
      </c>
      <c r="D329">
        <f>IF(ISERROR(VLOOKUP($B329,DISPONIBILITA!B$4:$FT$70,3,0)),0,VLOOKUP($B329,DISPONIBILITA!B$4:$FT$70,3,0))</f>
        <v>0</v>
      </c>
      <c r="E329">
        <f>IF(ISERROR(VLOOKUP(B329,DISPONIBILITA!E$4:$FT$70,3,0)),0,VLOOKUP(B329,DISPONIBILITA!E$4:$FT$70,3,0))</f>
        <v>0</v>
      </c>
      <c r="F329">
        <f>IF(ISERROR(VLOOKUP($B329,DISPONIBILITA!H$4:$FT$70,3,0)),0,VLOOKUP($B329,DISPONIBILITA!H$4:$FT$70,3,0))</f>
        <v>0</v>
      </c>
      <c r="G329">
        <f>IF(ISERROR(VLOOKUP($B329,DISPONIBILITA!K$4:$FT$70,3,0)),0,VLOOKUP($B329,DISPONIBILITA!K$4:$FT$70,3,0))</f>
        <v>0</v>
      </c>
      <c r="H329">
        <f>IF(ISERROR(VLOOKUP($B329,DISPONIBILITA!N$4:$FT$70,3,0)),0,VLOOKUP($B329,DISPONIBILITA!N$4:$FT$70,3,0))</f>
        <v>0</v>
      </c>
    </row>
    <row r="330" spans="1:8">
      <c r="A330" s="129" t="str">
        <f t="shared" si="12"/>
        <v/>
      </c>
      <c r="B330" s="130" t="s">
        <v>506</v>
      </c>
      <c r="C330" s="129">
        <f t="shared" si="13"/>
        <v>0</v>
      </c>
      <c r="D330">
        <f>IF(ISERROR(VLOOKUP($B330,DISPONIBILITA!B$4:$FT$70,3,0)),0,VLOOKUP($B330,DISPONIBILITA!B$4:$FT$70,3,0))</f>
        <v>0</v>
      </c>
      <c r="E330">
        <f>IF(ISERROR(VLOOKUP(B330,DISPONIBILITA!E$4:$FT$70,3,0)),0,VLOOKUP(B330,DISPONIBILITA!E$4:$FT$70,3,0))</f>
        <v>0</v>
      </c>
      <c r="F330">
        <f>IF(ISERROR(VLOOKUP($B330,DISPONIBILITA!H$4:$FT$70,3,0)),0,VLOOKUP($B330,DISPONIBILITA!H$4:$FT$70,3,0))</f>
        <v>0</v>
      </c>
      <c r="G330">
        <f>IF(ISERROR(VLOOKUP($B330,DISPONIBILITA!K$4:$FT$70,3,0)),0,VLOOKUP($B330,DISPONIBILITA!K$4:$FT$70,3,0))</f>
        <v>0</v>
      </c>
      <c r="H330">
        <f>IF(ISERROR(VLOOKUP($B330,DISPONIBILITA!N$4:$FT$70,3,0)),0,VLOOKUP($B330,DISPONIBILITA!N$4:$FT$70,3,0))</f>
        <v>0</v>
      </c>
    </row>
    <row r="331" spans="1:8">
      <c r="A331" s="129" t="str">
        <f t="shared" si="12"/>
        <v/>
      </c>
      <c r="B331" s="130" t="s">
        <v>507</v>
      </c>
      <c r="C331" s="129">
        <f t="shared" si="13"/>
        <v>0</v>
      </c>
      <c r="D331">
        <f>IF(ISERROR(VLOOKUP($B331,DISPONIBILITA!B$4:$FT$70,3,0)),0,VLOOKUP($B331,DISPONIBILITA!B$4:$FT$70,3,0))</f>
        <v>0</v>
      </c>
      <c r="E331">
        <f>IF(ISERROR(VLOOKUP(B331,DISPONIBILITA!E$4:$FT$70,3,0)),0,VLOOKUP(B331,DISPONIBILITA!E$4:$FT$70,3,0))</f>
        <v>0</v>
      </c>
      <c r="F331">
        <f>IF(ISERROR(VLOOKUP($B331,DISPONIBILITA!H$4:$FT$70,3,0)),0,VLOOKUP($B331,DISPONIBILITA!H$4:$FT$70,3,0))</f>
        <v>0</v>
      </c>
      <c r="G331">
        <f>IF(ISERROR(VLOOKUP($B331,DISPONIBILITA!K$4:$FT$70,3,0)),0,VLOOKUP($B331,DISPONIBILITA!K$4:$FT$70,3,0))</f>
        <v>0</v>
      </c>
      <c r="H331">
        <f>IF(ISERROR(VLOOKUP($B331,DISPONIBILITA!N$4:$FT$70,3,0)),0,VLOOKUP($B331,DISPONIBILITA!N$4:$FT$70,3,0))</f>
        <v>0</v>
      </c>
    </row>
    <row r="332" spans="1:8">
      <c r="A332" s="129" t="str">
        <f t="shared" si="12"/>
        <v/>
      </c>
      <c r="B332" s="130" t="s">
        <v>508</v>
      </c>
      <c r="C332" s="129">
        <f t="shared" si="13"/>
        <v>0</v>
      </c>
      <c r="D332">
        <f>IF(ISERROR(VLOOKUP($B332,DISPONIBILITA!B$4:$FT$70,3,0)),0,VLOOKUP($B332,DISPONIBILITA!B$4:$FT$70,3,0))</f>
        <v>0</v>
      </c>
      <c r="E332">
        <f>IF(ISERROR(VLOOKUP(B332,DISPONIBILITA!E$4:$FT$70,3,0)),0,VLOOKUP(B332,DISPONIBILITA!E$4:$FT$70,3,0))</f>
        <v>0</v>
      </c>
      <c r="F332">
        <f>IF(ISERROR(VLOOKUP($B332,DISPONIBILITA!H$4:$FT$70,3,0)),0,VLOOKUP($B332,DISPONIBILITA!H$4:$FT$70,3,0))</f>
        <v>0</v>
      </c>
      <c r="G332">
        <f>IF(ISERROR(VLOOKUP($B332,DISPONIBILITA!K$4:$FT$70,3,0)),0,VLOOKUP($B332,DISPONIBILITA!K$4:$FT$70,3,0))</f>
        <v>0</v>
      </c>
      <c r="H332">
        <f>IF(ISERROR(VLOOKUP($B332,DISPONIBILITA!N$4:$FT$70,3,0)),0,VLOOKUP($B332,DISPONIBILITA!N$4:$FT$70,3,0))</f>
        <v>0</v>
      </c>
    </row>
    <row r="333" spans="1:8">
      <c r="A333" s="129" t="str">
        <f t="shared" si="12"/>
        <v/>
      </c>
      <c r="B333" s="130" t="s">
        <v>509</v>
      </c>
      <c r="C333" s="129">
        <f t="shared" si="13"/>
        <v>0</v>
      </c>
      <c r="D333">
        <f>IF(ISERROR(VLOOKUP($B333,DISPONIBILITA!B$4:$FT$70,3,0)),0,VLOOKUP($B333,DISPONIBILITA!B$4:$FT$70,3,0))</f>
        <v>0</v>
      </c>
      <c r="E333">
        <f>IF(ISERROR(VLOOKUP(B333,DISPONIBILITA!E$4:$FT$70,3,0)),0,VLOOKUP(B333,DISPONIBILITA!E$4:$FT$70,3,0))</f>
        <v>0</v>
      </c>
      <c r="F333">
        <f>IF(ISERROR(VLOOKUP($B333,DISPONIBILITA!H$4:$FT$70,3,0)),0,VLOOKUP($B333,DISPONIBILITA!H$4:$FT$70,3,0))</f>
        <v>0</v>
      </c>
      <c r="G333">
        <f>IF(ISERROR(VLOOKUP($B333,DISPONIBILITA!K$4:$FT$70,3,0)),0,VLOOKUP($B333,DISPONIBILITA!K$4:$FT$70,3,0))</f>
        <v>0</v>
      </c>
      <c r="H333">
        <f>IF(ISERROR(VLOOKUP($B333,DISPONIBILITA!N$4:$FT$70,3,0)),0,VLOOKUP($B333,DISPONIBILITA!N$4:$FT$70,3,0))</f>
        <v>0</v>
      </c>
    </row>
    <row r="334" spans="1:8">
      <c r="A334" s="129" t="str">
        <f t="shared" si="12"/>
        <v/>
      </c>
      <c r="B334" s="130" t="s">
        <v>510</v>
      </c>
      <c r="C334" s="129">
        <f t="shared" si="13"/>
        <v>0</v>
      </c>
      <c r="D334">
        <f>IF(ISERROR(VLOOKUP($B334,DISPONIBILITA!B$4:$FT$70,3,0)),0,VLOOKUP($B334,DISPONIBILITA!B$4:$FT$70,3,0))</f>
        <v>0</v>
      </c>
      <c r="E334">
        <f>IF(ISERROR(VLOOKUP(B334,DISPONIBILITA!E$4:$FT$70,3,0)),0,VLOOKUP(B334,DISPONIBILITA!E$4:$FT$70,3,0))</f>
        <v>0</v>
      </c>
      <c r="F334">
        <f>IF(ISERROR(VLOOKUP($B334,DISPONIBILITA!H$4:$FT$70,3,0)),0,VLOOKUP($B334,DISPONIBILITA!H$4:$FT$70,3,0))</f>
        <v>0</v>
      </c>
      <c r="G334">
        <f>IF(ISERROR(VLOOKUP($B334,DISPONIBILITA!K$4:$FT$70,3,0)),0,VLOOKUP($B334,DISPONIBILITA!K$4:$FT$70,3,0))</f>
        <v>0</v>
      </c>
      <c r="H334">
        <f>IF(ISERROR(VLOOKUP($B334,DISPONIBILITA!N$4:$FT$70,3,0)),0,VLOOKUP($B334,DISPONIBILITA!N$4:$FT$70,3,0))</f>
        <v>0</v>
      </c>
    </row>
    <row r="335" spans="1:8">
      <c r="A335" s="129" t="str">
        <f t="shared" si="12"/>
        <v/>
      </c>
      <c r="B335" s="130" t="s">
        <v>511</v>
      </c>
      <c r="C335" s="129">
        <f t="shared" si="13"/>
        <v>0</v>
      </c>
      <c r="D335">
        <f>IF(ISERROR(VLOOKUP($B335,DISPONIBILITA!B$4:$FT$70,3,0)),0,VLOOKUP($B335,DISPONIBILITA!B$4:$FT$70,3,0))</f>
        <v>0</v>
      </c>
      <c r="E335">
        <f>IF(ISERROR(VLOOKUP(B335,DISPONIBILITA!E$4:$FT$70,3,0)),0,VLOOKUP(B335,DISPONIBILITA!E$4:$FT$70,3,0))</f>
        <v>0</v>
      </c>
      <c r="F335">
        <f>IF(ISERROR(VLOOKUP($B335,DISPONIBILITA!H$4:$FT$70,3,0)),0,VLOOKUP($B335,DISPONIBILITA!H$4:$FT$70,3,0))</f>
        <v>0</v>
      </c>
      <c r="G335">
        <f>IF(ISERROR(VLOOKUP($B335,DISPONIBILITA!K$4:$FT$70,3,0)),0,VLOOKUP($B335,DISPONIBILITA!K$4:$FT$70,3,0))</f>
        <v>0</v>
      </c>
      <c r="H335">
        <f>IF(ISERROR(VLOOKUP($B335,DISPONIBILITA!N$4:$FT$70,3,0)),0,VLOOKUP($B335,DISPONIBILITA!N$4:$FT$70,3,0))</f>
        <v>0</v>
      </c>
    </row>
    <row r="336" spans="1:8">
      <c r="A336" s="129" t="str">
        <f t="shared" si="12"/>
        <v/>
      </c>
      <c r="B336" s="130" t="s">
        <v>512</v>
      </c>
      <c r="C336" s="129">
        <f t="shared" si="13"/>
        <v>0</v>
      </c>
      <c r="D336">
        <f>IF(ISERROR(VLOOKUP($B336,DISPONIBILITA!B$4:$FT$70,3,0)),0,VLOOKUP($B336,DISPONIBILITA!B$4:$FT$70,3,0))</f>
        <v>0</v>
      </c>
      <c r="E336">
        <f>IF(ISERROR(VLOOKUP(B336,DISPONIBILITA!E$4:$FT$70,3,0)),0,VLOOKUP(B336,DISPONIBILITA!E$4:$FT$70,3,0))</f>
        <v>0</v>
      </c>
      <c r="F336">
        <f>IF(ISERROR(VLOOKUP($B336,DISPONIBILITA!H$4:$FT$70,3,0)),0,VLOOKUP($B336,DISPONIBILITA!H$4:$FT$70,3,0))</f>
        <v>0</v>
      </c>
      <c r="G336">
        <f>IF(ISERROR(VLOOKUP($B336,DISPONIBILITA!K$4:$FT$70,3,0)),0,VLOOKUP($B336,DISPONIBILITA!K$4:$FT$70,3,0))</f>
        <v>0</v>
      </c>
      <c r="H336">
        <f>IF(ISERROR(VLOOKUP($B336,DISPONIBILITA!N$4:$FT$70,3,0)),0,VLOOKUP($B336,DISPONIBILITA!N$4:$FT$70,3,0))</f>
        <v>0</v>
      </c>
    </row>
    <row r="337" spans="1:8">
      <c r="A337" s="129" t="str">
        <f t="shared" si="12"/>
        <v/>
      </c>
      <c r="B337" s="130" t="s">
        <v>513</v>
      </c>
      <c r="C337" s="129">
        <f t="shared" si="13"/>
        <v>0</v>
      </c>
      <c r="D337">
        <f>IF(ISERROR(VLOOKUP($B337,DISPONIBILITA!B$4:$FT$70,3,0)),0,VLOOKUP($B337,DISPONIBILITA!B$4:$FT$70,3,0))</f>
        <v>0</v>
      </c>
      <c r="E337">
        <f>IF(ISERROR(VLOOKUP(B337,DISPONIBILITA!E$4:$FT$70,3,0)),0,VLOOKUP(B337,DISPONIBILITA!E$4:$FT$70,3,0))</f>
        <v>0</v>
      </c>
      <c r="F337">
        <f>IF(ISERROR(VLOOKUP($B337,DISPONIBILITA!H$4:$FT$70,3,0)),0,VLOOKUP($B337,DISPONIBILITA!H$4:$FT$70,3,0))</f>
        <v>0</v>
      </c>
      <c r="G337">
        <f>IF(ISERROR(VLOOKUP($B337,DISPONIBILITA!K$4:$FT$70,3,0)),0,VLOOKUP($B337,DISPONIBILITA!K$4:$FT$70,3,0))</f>
        <v>0</v>
      </c>
      <c r="H337">
        <f>IF(ISERROR(VLOOKUP($B337,DISPONIBILITA!N$4:$FT$70,3,0)),0,VLOOKUP($B337,DISPONIBILITA!N$4:$FT$70,3,0))</f>
        <v>0</v>
      </c>
    </row>
    <row r="338" spans="1:8">
      <c r="A338" s="129" t="str">
        <f t="shared" si="12"/>
        <v/>
      </c>
      <c r="B338" s="130" t="s">
        <v>514</v>
      </c>
      <c r="C338" s="129">
        <f t="shared" si="13"/>
        <v>0</v>
      </c>
      <c r="D338">
        <f>IF(ISERROR(VLOOKUP($B338,DISPONIBILITA!B$4:$FT$70,3,0)),0,VLOOKUP($B338,DISPONIBILITA!B$4:$FT$70,3,0))</f>
        <v>0</v>
      </c>
      <c r="E338">
        <f>IF(ISERROR(VLOOKUP(B338,DISPONIBILITA!E$4:$FT$70,3,0)),0,VLOOKUP(B338,DISPONIBILITA!E$4:$FT$70,3,0))</f>
        <v>0</v>
      </c>
      <c r="F338">
        <f>IF(ISERROR(VLOOKUP($B338,DISPONIBILITA!H$4:$FT$70,3,0)),0,VLOOKUP($B338,DISPONIBILITA!H$4:$FT$70,3,0))</f>
        <v>0</v>
      </c>
      <c r="G338">
        <f>IF(ISERROR(VLOOKUP($B338,DISPONIBILITA!K$4:$FT$70,3,0)),0,VLOOKUP($B338,DISPONIBILITA!K$4:$FT$70,3,0))</f>
        <v>0</v>
      </c>
      <c r="H338">
        <f>IF(ISERROR(VLOOKUP($B338,DISPONIBILITA!N$4:$FT$70,3,0)),0,VLOOKUP($B338,DISPONIBILITA!N$4:$FT$70,3,0))</f>
        <v>0</v>
      </c>
    </row>
    <row r="339" spans="1:8">
      <c r="A339" s="129" t="str">
        <f t="shared" si="12"/>
        <v/>
      </c>
      <c r="B339" s="130" t="s">
        <v>515</v>
      </c>
      <c r="C339" s="129">
        <f t="shared" si="13"/>
        <v>0</v>
      </c>
      <c r="D339">
        <f>IF(ISERROR(VLOOKUP($B339,DISPONIBILITA!B$4:$FT$70,3,0)),0,VLOOKUP($B339,DISPONIBILITA!B$4:$FT$70,3,0))</f>
        <v>0</v>
      </c>
      <c r="E339">
        <f>IF(ISERROR(VLOOKUP(B339,DISPONIBILITA!E$4:$FT$70,3,0)),0,VLOOKUP(B339,DISPONIBILITA!E$4:$FT$70,3,0))</f>
        <v>0</v>
      </c>
      <c r="F339">
        <f>IF(ISERROR(VLOOKUP($B339,DISPONIBILITA!H$4:$FT$70,3,0)),0,VLOOKUP($B339,DISPONIBILITA!H$4:$FT$70,3,0))</f>
        <v>0</v>
      </c>
      <c r="G339">
        <f>IF(ISERROR(VLOOKUP($B339,DISPONIBILITA!K$4:$FT$70,3,0)),0,VLOOKUP($B339,DISPONIBILITA!K$4:$FT$70,3,0))</f>
        <v>0</v>
      </c>
      <c r="H339">
        <f>IF(ISERROR(VLOOKUP($B339,DISPONIBILITA!N$4:$FT$70,3,0)),0,VLOOKUP($B339,DISPONIBILITA!N$4:$FT$70,3,0))</f>
        <v>0</v>
      </c>
    </row>
    <row r="340" spans="1:8">
      <c r="A340" s="129" t="str">
        <f t="shared" si="12"/>
        <v/>
      </c>
      <c r="B340" s="130" t="s">
        <v>516</v>
      </c>
      <c r="C340" s="129">
        <f t="shared" si="13"/>
        <v>0</v>
      </c>
      <c r="D340">
        <f>IF(ISERROR(VLOOKUP($B340,DISPONIBILITA!B$4:$FT$70,3,0)),0,VLOOKUP($B340,DISPONIBILITA!B$4:$FT$70,3,0))</f>
        <v>0</v>
      </c>
      <c r="E340">
        <f>IF(ISERROR(VLOOKUP(B340,DISPONIBILITA!E$4:$FT$70,3,0)),0,VLOOKUP(B340,DISPONIBILITA!E$4:$FT$70,3,0))</f>
        <v>0</v>
      </c>
      <c r="F340">
        <f>IF(ISERROR(VLOOKUP($B340,DISPONIBILITA!H$4:$FT$70,3,0)),0,VLOOKUP($B340,DISPONIBILITA!H$4:$FT$70,3,0))</f>
        <v>0</v>
      </c>
      <c r="G340">
        <f>IF(ISERROR(VLOOKUP($B340,DISPONIBILITA!K$4:$FT$70,3,0)),0,VLOOKUP($B340,DISPONIBILITA!K$4:$FT$70,3,0))</f>
        <v>0</v>
      </c>
      <c r="H340">
        <f>IF(ISERROR(VLOOKUP($B340,DISPONIBILITA!N$4:$FT$70,3,0)),0,VLOOKUP($B340,DISPONIBILITA!N$4:$FT$70,3,0))</f>
        <v>0</v>
      </c>
    </row>
    <row r="341" spans="1:8">
      <c r="A341" s="129" t="str">
        <f t="shared" si="12"/>
        <v/>
      </c>
      <c r="B341" s="130" t="s">
        <v>517</v>
      </c>
      <c r="C341" s="129">
        <f t="shared" si="13"/>
        <v>0</v>
      </c>
      <c r="D341">
        <f>IF(ISERROR(VLOOKUP($B341,DISPONIBILITA!B$4:$FT$70,3,0)),0,VLOOKUP($B341,DISPONIBILITA!B$4:$FT$70,3,0))</f>
        <v>0</v>
      </c>
      <c r="E341">
        <f>IF(ISERROR(VLOOKUP(B341,DISPONIBILITA!E$4:$FT$70,3,0)),0,VLOOKUP(B341,DISPONIBILITA!E$4:$FT$70,3,0))</f>
        <v>0</v>
      </c>
      <c r="F341">
        <f>IF(ISERROR(VLOOKUP($B341,DISPONIBILITA!H$4:$FT$70,3,0)),0,VLOOKUP($B341,DISPONIBILITA!H$4:$FT$70,3,0))</f>
        <v>0</v>
      </c>
      <c r="G341">
        <f>IF(ISERROR(VLOOKUP($B341,DISPONIBILITA!K$4:$FT$70,3,0)),0,VLOOKUP($B341,DISPONIBILITA!K$4:$FT$70,3,0))</f>
        <v>0</v>
      </c>
      <c r="H341">
        <f>IF(ISERROR(VLOOKUP($B341,DISPONIBILITA!N$4:$FT$70,3,0)),0,VLOOKUP($B341,DISPONIBILITA!N$4:$FT$70,3,0))</f>
        <v>0</v>
      </c>
    </row>
    <row r="342" spans="1:8">
      <c r="A342" s="129" t="str">
        <f t="shared" si="12"/>
        <v/>
      </c>
      <c r="B342" s="130" t="s">
        <v>518</v>
      </c>
      <c r="C342" s="129">
        <f t="shared" si="13"/>
        <v>0</v>
      </c>
      <c r="D342">
        <f>IF(ISERROR(VLOOKUP($B342,DISPONIBILITA!B$4:$FT$70,3,0)),0,VLOOKUP($B342,DISPONIBILITA!B$4:$FT$70,3,0))</f>
        <v>0</v>
      </c>
      <c r="E342">
        <f>IF(ISERROR(VLOOKUP(B342,DISPONIBILITA!E$4:$FT$70,3,0)),0,VLOOKUP(B342,DISPONIBILITA!E$4:$FT$70,3,0))</f>
        <v>0</v>
      </c>
      <c r="F342">
        <f>IF(ISERROR(VLOOKUP($B342,DISPONIBILITA!H$4:$FT$70,3,0)),0,VLOOKUP($B342,DISPONIBILITA!H$4:$FT$70,3,0))</f>
        <v>0</v>
      </c>
      <c r="G342">
        <f>IF(ISERROR(VLOOKUP($B342,DISPONIBILITA!K$4:$FT$70,3,0)),0,VLOOKUP($B342,DISPONIBILITA!K$4:$FT$70,3,0))</f>
        <v>0</v>
      </c>
      <c r="H342">
        <f>IF(ISERROR(VLOOKUP($B342,DISPONIBILITA!N$4:$FT$70,3,0)),0,VLOOKUP($B342,DISPONIBILITA!N$4:$FT$70,3,0))</f>
        <v>0</v>
      </c>
    </row>
    <row r="343" spans="1:8">
      <c r="A343" s="129" t="str">
        <f t="shared" si="12"/>
        <v/>
      </c>
      <c r="B343" s="130" t="s">
        <v>519</v>
      </c>
      <c r="C343" s="129">
        <f t="shared" si="13"/>
        <v>0</v>
      </c>
      <c r="D343">
        <f>IF(ISERROR(VLOOKUP($B343,DISPONIBILITA!B$4:$FT$70,3,0)),0,VLOOKUP($B343,DISPONIBILITA!B$4:$FT$70,3,0))</f>
        <v>0</v>
      </c>
      <c r="E343">
        <f>IF(ISERROR(VLOOKUP(B343,DISPONIBILITA!E$4:$FT$70,3,0)),0,VLOOKUP(B343,DISPONIBILITA!E$4:$FT$70,3,0))</f>
        <v>0</v>
      </c>
      <c r="F343">
        <f>IF(ISERROR(VLOOKUP($B343,DISPONIBILITA!H$4:$FT$70,3,0)),0,VLOOKUP($B343,DISPONIBILITA!H$4:$FT$70,3,0))</f>
        <v>0</v>
      </c>
      <c r="G343">
        <f>IF(ISERROR(VLOOKUP($B343,DISPONIBILITA!K$4:$FT$70,3,0)),0,VLOOKUP($B343,DISPONIBILITA!K$4:$FT$70,3,0))</f>
        <v>0</v>
      </c>
      <c r="H343">
        <f>IF(ISERROR(VLOOKUP($B343,DISPONIBILITA!N$4:$FT$70,3,0)),0,VLOOKUP($B343,DISPONIBILITA!N$4:$FT$70,3,0))</f>
        <v>0</v>
      </c>
    </row>
    <row r="344" spans="1:8">
      <c r="A344" s="129" t="str">
        <f t="shared" si="12"/>
        <v/>
      </c>
      <c r="B344" s="130" t="s">
        <v>520</v>
      </c>
      <c r="C344" s="129">
        <f t="shared" si="13"/>
        <v>0</v>
      </c>
      <c r="D344">
        <f>IF(ISERROR(VLOOKUP($B344,DISPONIBILITA!B$4:$FT$70,3,0)),0,VLOOKUP($B344,DISPONIBILITA!B$4:$FT$70,3,0))</f>
        <v>0</v>
      </c>
      <c r="E344">
        <f>IF(ISERROR(VLOOKUP(B344,DISPONIBILITA!E$4:$FT$70,3,0)),0,VLOOKUP(B344,DISPONIBILITA!E$4:$FT$70,3,0))</f>
        <v>0</v>
      </c>
      <c r="F344">
        <f>IF(ISERROR(VLOOKUP($B344,DISPONIBILITA!H$4:$FT$70,3,0)),0,VLOOKUP($B344,DISPONIBILITA!H$4:$FT$70,3,0))</f>
        <v>0</v>
      </c>
      <c r="G344">
        <f>IF(ISERROR(VLOOKUP($B344,DISPONIBILITA!K$4:$FT$70,3,0)),0,VLOOKUP($B344,DISPONIBILITA!K$4:$FT$70,3,0))</f>
        <v>0</v>
      </c>
      <c r="H344">
        <f>IF(ISERROR(VLOOKUP($B344,DISPONIBILITA!N$4:$FT$70,3,0)),0,VLOOKUP($B344,DISPONIBILITA!N$4:$FT$70,3,0))</f>
        <v>0</v>
      </c>
    </row>
    <row r="345" spans="1:8">
      <c r="A345" s="129" t="str">
        <f t="shared" si="12"/>
        <v/>
      </c>
      <c r="B345" s="130" t="s">
        <v>521</v>
      </c>
      <c r="C345" s="129">
        <f t="shared" si="13"/>
        <v>0</v>
      </c>
      <c r="D345">
        <f>IF(ISERROR(VLOOKUP($B345,DISPONIBILITA!B$4:$FT$70,3,0)),0,VLOOKUP($B345,DISPONIBILITA!B$4:$FT$70,3,0))</f>
        <v>0</v>
      </c>
      <c r="E345">
        <f>IF(ISERROR(VLOOKUP(B345,DISPONIBILITA!E$4:$FT$70,3,0)),0,VLOOKUP(B345,DISPONIBILITA!E$4:$FT$70,3,0))</f>
        <v>0</v>
      </c>
      <c r="F345">
        <f>IF(ISERROR(VLOOKUP($B345,DISPONIBILITA!H$4:$FT$70,3,0)),0,VLOOKUP($B345,DISPONIBILITA!H$4:$FT$70,3,0))</f>
        <v>0</v>
      </c>
      <c r="G345">
        <f>IF(ISERROR(VLOOKUP($B345,DISPONIBILITA!K$4:$FT$70,3,0)),0,VLOOKUP($B345,DISPONIBILITA!K$4:$FT$70,3,0))</f>
        <v>0</v>
      </c>
      <c r="H345">
        <f>IF(ISERROR(VLOOKUP($B345,DISPONIBILITA!N$4:$FT$70,3,0)),0,VLOOKUP($B345,DISPONIBILITA!N$4:$FT$70,3,0))</f>
        <v>0</v>
      </c>
    </row>
    <row r="346" spans="1:8">
      <c r="A346" s="129" t="str">
        <f t="shared" si="12"/>
        <v/>
      </c>
      <c r="B346" s="130" t="s">
        <v>10</v>
      </c>
      <c r="C346" s="129">
        <f t="shared" si="13"/>
        <v>0</v>
      </c>
      <c r="D346">
        <f>IF(ISERROR(VLOOKUP($B346,DISPONIBILITA!B$4:$FT$70,3,0)),0,VLOOKUP($B346,DISPONIBILITA!B$4:$FT$70,3,0))</f>
        <v>0</v>
      </c>
      <c r="E346">
        <f>IF(ISERROR(VLOOKUP(B346,DISPONIBILITA!E$4:$FT$70,3,0)),0,VLOOKUP(B346,DISPONIBILITA!E$4:$FT$70,3,0))</f>
        <v>0</v>
      </c>
      <c r="F346">
        <f>IF(ISERROR(VLOOKUP($B346,DISPONIBILITA!H$4:$FT$70,3,0)),0,VLOOKUP($B346,DISPONIBILITA!H$4:$FT$70,3,0))</f>
        <v>0</v>
      </c>
      <c r="G346">
        <f>IF(ISERROR(VLOOKUP($B346,DISPONIBILITA!K$4:$FT$70,3,0)),0,VLOOKUP($B346,DISPONIBILITA!K$4:$FT$70,3,0))</f>
        <v>0</v>
      </c>
      <c r="H346">
        <f>IF(ISERROR(VLOOKUP($B346,DISPONIBILITA!N$4:$FT$70,3,0)),0,VLOOKUP($B346,DISPONIBILITA!N$4:$FT$70,3,0))</f>
        <v>0</v>
      </c>
    </row>
    <row r="347" spans="1:8">
      <c r="A347" s="129" t="str">
        <f t="shared" si="12"/>
        <v/>
      </c>
      <c r="B347" s="130" t="s">
        <v>27</v>
      </c>
      <c r="C347" s="129">
        <f t="shared" si="13"/>
        <v>0</v>
      </c>
      <c r="D347">
        <f>IF(ISERROR(VLOOKUP($B347,DISPONIBILITA!B$4:$FT$70,3,0)),0,VLOOKUP($B347,DISPONIBILITA!B$4:$FT$70,3,0))</f>
        <v>0</v>
      </c>
      <c r="E347">
        <f>IF(ISERROR(VLOOKUP(B347,DISPONIBILITA!E$4:$FT$70,3,0)),0,VLOOKUP(B347,DISPONIBILITA!E$4:$FT$70,3,0))</f>
        <v>0</v>
      </c>
      <c r="F347">
        <f>IF(ISERROR(VLOOKUP($B347,DISPONIBILITA!H$4:$FT$70,3,0)),0,VLOOKUP($B347,DISPONIBILITA!H$4:$FT$70,3,0))</f>
        <v>0</v>
      </c>
      <c r="G347">
        <f>IF(ISERROR(VLOOKUP($B347,DISPONIBILITA!K$4:$FT$70,3,0)),0,VLOOKUP($B347,DISPONIBILITA!K$4:$FT$70,3,0))</f>
        <v>0</v>
      </c>
      <c r="H347">
        <f>IF(ISERROR(VLOOKUP($B347,DISPONIBILITA!N$4:$FT$70,3,0)),0,VLOOKUP($B347,DISPONIBILITA!N$4:$FT$70,3,0))</f>
        <v>0</v>
      </c>
    </row>
    <row r="348" spans="1:8">
      <c r="A348" s="129" t="str">
        <f t="shared" si="12"/>
        <v/>
      </c>
      <c r="B348" s="130" t="s">
        <v>33</v>
      </c>
      <c r="C348" s="129">
        <f t="shared" si="13"/>
        <v>0</v>
      </c>
      <c r="D348">
        <f>IF(ISERROR(VLOOKUP($B348,DISPONIBILITA!B$4:$FT$70,3,0)),0,VLOOKUP($B348,DISPONIBILITA!B$4:$FT$70,3,0))</f>
        <v>0</v>
      </c>
      <c r="E348">
        <f>IF(ISERROR(VLOOKUP(B348,DISPONIBILITA!E$4:$FT$70,3,0)),0,VLOOKUP(B348,DISPONIBILITA!E$4:$FT$70,3,0))</f>
        <v>0</v>
      </c>
      <c r="F348">
        <f>IF(ISERROR(VLOOKUP($B348,DISPONIBILITA!H$4:$FT$70,3,0)),0,VLOOKUP($B348,DISPONIBILITA!H$4:$FT$70,3,0))</f>
        <v>0</v>
      </c>
      <c r="G348">
        <f>IF(ISERROR(VLOOKUP($B348,DISPONIBILITA!K$4:$FT$70,3,0)),0,VLOOKUP($B348,DISPONIBILITA!K$4:$FT$70,3,0))</f>
        <v>0</v>
      </c>
      <c r="H348">
        <f>IF(ISERROR(VLOOKUP($B348,DISPONIBILITA!N$4:$FT$70,3,0)),0,VLOOKUP($B348,DISPONIBILITA!N$4:$FT$70,3,0))</f>
        <v>0</v>
      </c>
    </row>
    <row r="349" spans="1:8">
      <c r="A349" s="129" t="str">
        <f t="shared" si="12"/>
        <v/>
      </c>
      <c r="B349" s="130" t="s">
        <v>39</v>
      </c>
      <c r="C349" s="129">
        <f t="shared" si="13"/>
        <v>0</v>
      </c>
      <c r="D349">
        <f>IF(ISERROR(VLOOKUP($B349,DISPONIBILITA!B$4:$FT$70,3,0)),0,VLOOKUP($B349,DISPONIBILITA!B$4:$FT$70,3,0))</f>
        <v>0</v>
      </c>
      <c r="E349">
        <f>IF(ISERROR(VLOOKUP(B349,DISPONIBILITA!E$4:$FT$70,3,0)),0,VLOOKUP(B349,DISPONIBILITA!E$4:$FT$70,3,0))</f>
        <v>0</v>
      </c>
      <c r="F349">
        <f>IF(ISERROR(VLOOKUP($B349,DISPONIBILITA!H$4:$FT$70,3,0)),0,VLOOKUP($B349,DISPONIBILITA!H$4:$FT$70,3,0))</f>
        <v>0</v>
      </c>
      <c r="G349">
        <f>IF(ISERROR(VLOOKUP($B349,DISPONIBILITA!K$4:$FT$70,3,0)),0,VLOOKUP($B349,DISPONIBILITA!K$4:$FT$70,3,0))</f>
        <v>0</v>
      </c>
      <c r="H349">
        <f>IF(ISERROR(VLOOKUP($B349,DISPONIBILITA!N$4:$FT$70,3,0)),0,VLOOKUP($B349,DISPONIBILITA!N$4:$FT$70,3,0))</f>
        <v>0</v>
      </c>
    </row>
    <row r="350" spans="1:8">
      <c r="A350" s="129" t="str">
        <f t="shared" si="12"/>
        <v/>
      </c>
      <c r="B350" s="130" t="s">
        <v>45</v>
      </c>
      <c r="C350" s="129">
        <f t="shared" si="13"/>
        <v>0</v>
      </c>
      <c r="D350">
        <f>IF(ISERROR(VLOOKUP($B350,DISPONIBILITA!B$4:$FT$70,3,0)),0,VLOOKUP($B350,DISPONIBILITA!B$4:$FT$70,3,0))</f>
        <v>0</v>
      </c>
      <c r="E350">
        <f>IF(ISERROR(VLOOKUP(B350,DISPONIBILITA!E$4:$FT$70,3,0)),0,VLOOKUP(B350,DISPONIBILITA!E$4:$FT$70,3,0))</f>
        <v>0</v>
      </c>
      <c r="F350">
        <f>IF(ISERROR(VLOOKUP($B350,DISPONIBILITA!H$4:$FT$70,3,0)),0,VLOOKUP($B350,DISPONIBILITA!H$4:$FT$70,3,0))</f>
        <v>0</v>
      </c>
      <c r="G350">
        <f>IF(ISERROR(VLOOKUP($B350,DISPONIBILITA!K$4:$FT$70,3,0)),0,VLOOKUP($B350,DISPONIBILITA!K$4:$FT$70,3,0))</f>
        <v>0</v>
      </c>
      <c r="H350">
        <f>IF(ISERROR(VLOOKUP($B350,DISPONIBILITA!N$4:$FT$70,3,0)),0,VLOOKUP($B350,DISPONIBILITA!N$4:$FT$70,3,0))</f>
        <v>0</v>
      </c>
    </row>
    <row r="351" spans="1:8">
      <c r="A351" s="129" t="str">
        <f t="shared" si="12"/>
        <v/>
      </c>
      <c r="B351" s="130" t="s">
        <v>52</v>
      </c>
      <c r="C351" s="129">
        <f t="shared" si="13"/>
        <v>0</v>
      </c>
      <c r="D351">
        <f>IF(ISERROR(VLOOKUP($B351,DISPONIBILITA!B$4:$FT$70,3,0)),0,VLOOKUP($B351,DISPONIBILITA!B$4:$FT$70,3,0))</f>
        <v>0</v>
      </c>
      <c r="E351">
        <f>IF(ISERROR(VLOOKUP(B351,DISPONIBILITA!E$4:$FT$70,3,0)),0,VLOOKUP(B351,DISPONIBILITA!E$4:$FT$70,3,0))</f>
        <v>0</v>
      </c>
      <c r="F351">
        <f>IF(ISERROR(VLOOKUP($B351,DISPONIBILITA!H$4:$FT$70,3,0)),0,VLOOKUP($B351,DISPONIBILITA!H$4:$FT$70,3,0))</f>
        <v>0</v>
      </c>
      <c r="G351">
        <f>IF(ISERROR(VLOOKUP($B351,DISPONIBILITA!K$4:$FT$70,3,0)),0,VLOOKUP($B351,DISPONIBILITA!K$4:$FT$70,3,0))</f>
        <v>0</v>
      </c>
      <c r="H351">
        <f>IF(ISERROR(VLOOKUP($B351,DISPONIBILITA!N$4:$FT$70,3,0)),0,VLOOKUP($B351,DISPONIBILITA!N$4:$FT$70,3,0))</f>
        <v>0</v>
      </c>
    </row>
    <row r="352" spans="1:8">
      <c r="A352" s="129" t="str">
        <f t="shared" si="12"/>
        <v/>
      </c>
      <c r="B352" s="130" t="s">
        <v>60</v>
      </c>
      <c r="C352" s="129">
        <f t="shared" si="13"/>
        <v>0</v>
      </c>
      <c r="D352">
        <f>IF(ISERROR(VLOOKUP($B352,DISPONIBILITA!B$4:$FT$70,3,0)),0,VLOOKUP($B352,DISPONIBILITA!B$4:$FT$70,3,0))</f>
        <v>0</v>
      </c>
      <c r="E352">
        <f>IF(ISERROR(VLOOKUP(B352,DISPONIBILITA!E$4:$FT$70,3,0)),0,VLOOKUP(B352,DISPONIBILITA!E$4:$FT$70,3,0))</f>
        <v>0</v>
      </c>
      <c r="F352">
        <f>IF(ISERROR(VLOOKUP($B352,DISPONIBILITA!H$4:$FT$70,3,0)),0,VLOOKUP($B352,DISPONIBILITA!H$4:$FT$70,3,0))</f>
        <v>0</v>
      </c>
      <c r="G352">
        <f>IF(ISERROR(VLOOKUP($B352,DISPONIBILITA!K$4:$FT$70,3,0)),0,VLOOKUP($B352,DISPONIBILITA!K$4:$FT$70,3,0))</f>
        <v>0</v>
      </c>
      <c r="H352">
        <f>IF(ISERROR(VLOOKUP($B352,DISPONIBILITA!N$4:$FT$70,3,0)),0,VLOOKUP($B352,DISPONIBILITA!N$4:$FT$70,3,0))</f>
        <v>0</v>
      </c>
    </row>
    <row r="353" spans="1:8">
      <c r="A353" s="129" t="str">
        <f t="shared" si="12"/>
        <v/>
      </c>
      <c r="B353" s="130" t="s">
        <v>67</v>
      </c>
      <c r="C353" s="129">
        <f t="shared" si="13"/>
        <v>0</v>
      </c>
      <c r="D353">
        <f>IF(ISERROR(VLOOKUP($B353,DISPONIBILITA!B$4:$FT$70,3,0)),0,VLOOKUP($B353,DISPONIBILITA!B$4:$FT$70,3,0))</f>
        <v>0</v>
      </c>
      <c r="E353">
        <f>IF(ISERROR(VLOOKUP(B353,DISPONIBILITA!E$4:$FT$70,3,0)),0,VLOOKUP(B353,DISPONIBILITA!E$4:$FT$70,3,0))</f>
        <v>0</v>
      </c>
      <c r="F353">
        <f>IF(ISERROR(VLOOKUP($B353,DISPONIBILITA!H$4:$FT$70,3,0)),0,VLOOKUP($B353,DISPONIBILITA!H$4:$FT$70,3,0))</f>
        <v>0</v>
      </c>
      <c r="G353">
        <f>IF(ISERROR(VLOOKUP($B353,DISPONIBILITA!K$4:$FT$70,3,0)),0,VLOOKUP($B353,DISPONIBILITA!K$4:$FT$70,3,0))</f>
        <v>0</v>
      </c>
      <c r="H353">
        <f>IF(ISERROR(VLOOKUP($B353,DISPONIBILITA!N$4:$FT$70,3,0)),0,VLOOKUP($B353,DISPONIBILITA!N$4:$FT$70,3,0))</f>
        <v>0</v>
      </c>
    </row>
    <row r="354" spans="1:8">
      <c r="A354" s="129" t="str">
        <f t="shared" si="12"/>
        <v/>
      </c>
      <c r="B354" s="130" t="s">
        <v>73</v>
      </c>
      <c r="C354" s="129">
        <f t="shared" si="13"/>
        <v>0</v>
      </c>
      <c r="D354">
        <f>IF(ISERROR(VLOOKUP($B354,DISPONIBILITA!B$4:$FT$70,3,0)),0,VLOOKUP($B354,DISPONIBILITA!B$4:$FT$70,3,0))</f>
        <v>0</v>
      </c>
      <c r="E354">
        <f>IF(ISERROR(VLOOKUP(B354,DISPONIBILITA!E$4:$FT$70,3,0)),0,VLOOKUP(B354,DISPONIBILITA!E$4:$FT$70,3,0))</f>
        <v>0</v>
      </c>
      <c r="F354">
        <f>IF(ISERROR(VLOOKUP($B354,DISPONIBILITA!H$4:$FT$70,3,0)),0,VLOOKUP($B354,DISPONIBILITA!H$4:$FT$70,3,0))</f>
        <v>0</v>
      </c>
      <c r="G354">
        <f>IF(ISERROR(VLOOKUP($B354,DISPONIBILITA!K$4:$FT$70,3,0)),0,VLOOKUP($B354,DISPONIBILITA!K$4:$FT$70,3,0))</f>
        <v>0</v>
      </c>
      <c r="H354">
        <f>IF(ISERROR(VLOOKUP($B354,DISPONIBILITA!N$4:$FT$70,3,0)),0,VLOOKUP($B354,DISPONIBILITA!N$4:$FT$70,3,0))</f>
        <v>0</v>
      </c>
    </row>
    <row r="355" spans="1:8">
      <c r="A355" s="129" t="str">
        <f t="shared" si="12"/>
        <v/>
      </c>
      <c r="B355" s="130" t="s">
        <v>80</v>
      </c>
      <c r="C355" s="129">
        <f t="shared" si="13"/>
        <v>0</v>
      </c>
      <c r="D355">
        <f>IF(ISERROR(VLOOKUP($B355,DISPONIBILITA!B$4:$FT$70,3,0)),0,VLOOKUP($B355,DISPONIBILITA!B$4:$FT$70,3,0))</f>
        <v>0</v>
      </c>
      <c r="E355">
        <f>IF(ISERROR(VLOOKUP(B355,DISPONIBILITA!E$4:$FT$70,3,0)),0,VLOOKUP(B355,DISPONIBILITA!E$4:$FT$70,3,0))</f>
        <v>0</v>
      </c>
      <c r="F355">
        <f>IF(ISERROR(VLOOKUP($B355,DISPONIBILITA!H$4:$FT$70,3,0)),0,VLOOKUP($B355,DISPONIBILITA!H$4:$FT$70,3,0))</f>
        <v>0</v>
      </c>
      <c r="G355">
        <f>IF(ISERROR(VLOOKUP($B355,DISPONIBILITA!K$4:$FT$70,3,0)),0,VLOOKUP($B355,DISPONIBILITA!K$4:$FT$70,3,0))</f>
        <v>0</v>
      </c>
      <c r="H355">
        <f>IF(ISERROR(VLOOKUP($B355,DISPONIBILITA!N$4:$FT$70,3,0)),0,VLOOKUP($B355,DISPONIBILITA!N$4:$FT$70,3,0))</f>
        <v>0</v>
      </c>
    </row>
    <row r="356" spans="1:8">
      <c r="A356" s="129" t="str">
        <f t="shared" si="12"/>
        <v/>
      </c>
      <c r="B356" s="130" t="s">
        <v>87</v>
      </c>
      <c r="C356" s="129">
        <f t="shared" si="13"/>
        <v>0</v>
      </c>
      <c r="D356">
        <f>IF(ISERROR(VLOOKUP($B356,DISPONIBILITA!B$4:$FT$70,3,0)),0,VLOOKUP($B356,DISPONIBILITA!B$4:$FT$70,3,0))</f>
        <v>0</v>
      </c>
      <c r="E356">
        <f>IF(ISERROR(VLOOKUP(B356,DISPONIBILITA!E$4:$FT$70,3,0)),0,VLOOKUP(B356,DISPONIBILITA!E$4:$FT$70,3,0))</f>
        <v>0</v>
      </c>
      <c r="F356">
        <f>IF(ISERROR(VLOOKUP($B356,DISPONIBILITA!H$4:$FT$70,3,0)),0,VLOOKUP($B356,DISPONIBILITA!H$4:$FT$70,3,0))</f>
        <v>0</v>
      </c>
      <c r="G356">
        <f>IF(ISERROR(VLOOKUP($B356,DISPONIBILITA!K$4:$FT$70,3,0)),0,VLOOKUP($B356,DISPONIBILITA!K$4:$FT$70,3,0))</f>
        <v>0</v>
      </c>
      <c r="H356">
        <f>IF(ISERROR(VLOOKUP($B356,DISPONIBILITA!N$4:$FT$70,3,0)),0,VLOOKUP($B356,DISPONIBILITA!N$4:$FT$70,3,0))</f>
        <v>0</v>
      </c>
    </row>
    <row r="357" spans="1:8">
      <c r="A357" s="129" t="str">
        <f t="shared" si="12"/>
        <v/>
      </c>
      <c r="B357" s="130" t="s">
        <v>94</v>
      </c>
      <c r="C357" s="129">
        <f t="shared" si="13"/>
        <v>0</v>
      </c>
      <c r="D357">
        <f>IF(ISERROR(VLOOKUP($B357,DISPONIBILITA!B$4:$FT$70,3,0)),0,VLOOKUP($B357,DISPONIBILITA!B$4:$FT$70,3,0))</f>
        <v>0</v>
      </c>
      <c r="E357">
        <f>IF(ISERROR(VLOOKUP(B357,DISPONIBILITA!E$4:$FT$70,3,0)),0,VLOOKUP(B357,DISPONIBILITA!E$4:$FT$70,3,0))</f>
        <v>0</v>
      </c>
      <c r="F357">
        <f>IF(ISERROR(VLOOKUP($B357,DISPONIBILITA!H$4:$FT$70,3,0)),0,VLOOKUP($B357,DISPONIBILITA!H$4:$FT$70,3,0))</f>
        <v>0</v>
      </c>
      <c r="G357">
        <f>IF(ISERROR(VLOOKUP($B357,DISPONIBILITA!K$4:$FT$70,3,0)),0,VLOOKUP($B357,DISPONIBILITA!K$4:$FT$70,3,0))</f>
        <v>0</v>
      </c>
      <c r="H357">
        <f>IF(ISERROR(VLOOKUP($B357,DISPONIBILITA!N$4:$FT$70,3,0)),0,VLOOKUP($B357,DISPONIBILITA!N$4:$FT$70,3,0))</f>
        <v>0</v>
      </c>
    </row>
    <row r="358" spans="1:8">
      <c r="A358" s="129" t="str">
        <f t="shared" si="12"/>
        <v/>
      </c>
      <c r="B358" s="130" t="s">
        <v>100</v>
      </c>
      <c r="C358" s="129">
        <f t="shared" si="13"/>
        <v>0</v>
      </c>
      <c r="D358">
        <f>IF(ISERROR(VLOOKUP($B358,DISPONIBILITA!B$4:$FT$70,3,0)),0,VLOOKUP($B358,DISPONIBILITA!B$4:$FT$70,3,0))</f>
        <v>0</v>
      </c>
      <c r="E358">
        <f>IF(ISERROR(VLOOKUP(B358,DISPONIBILITA!E$4:$FT$70,3,0)),0,VLOOKUP(B358,DISPONIBILITA!E$4:$FT$70,3,0))</f>
        <v>0</v>
      </c>
      <c r="F358">
        <f>IF(ISERROR(VLOOKUP($B358,DISPONIBILITA!H$4:$FT$70,3,0)),0,VLOOKUP($B358,DISPONIBILITA!H$4:$FT$70,3,0))</f>
        <v>0</v>
      </c>
      <c r="G358">
        <f>IF(ISERROR(VLOOKUP($B358,DISPONIBILITA!K$4:$FT$70,3,0)),0,VLOOKUP($B358,DISPONIBILITA!K$4:$FT$70,3,0))</f>
        <v>0</v>
      </c>
      <c r="H358">
        <f>IF(ISERROR(VLOOKUP($B358,DISPONIBILITA!N$4:$FT$70,3,0)),0,VLOOKUP($B358,DISPONIBILITA!N$4:$FT$70,3,0))</f>
        <v>0</v>
      </c>
    </row>
    <row r="359" spans="1:8">
      <c r="A359" s="129" t="str">
        <f t="shared" si="12"/>
        <v/>
      </c>
      <c r="B359" s="130" t="s">
        <v>106</v>
      </c>
      <c r="C359" s="129">
        <f t="shared" si="13"/>
        <v>0</v>
      </c>
      <c r="D359">
        <f>IF(ISERROR(VLOOKUP($B359,DISPONIBILITA!B$4:$FT$70,3,0)),0,VLOOKUP($B359,DISPONIBILITA!B$4:$FT$70,3,0))</f>
        <v>0</v>
      </c>
      <c r="E359">
        <f>IF(ISERROR(VLOOKUP(B359,DISPONIBILITA!E$4:$FT$70,3,0)),0,VLOOKUP(B359,DISPONIBILITA!E$4:$FT$70,3,0))</f>
        <v>0</v>
      </c>
      <c r="F359">
        <f>IF(ISERROR(VLOOKUP($B359,DISPONIBILITA!H$4:$FT$70,3,0)),0,VLOOKUP($B359,DISPONIBILITA!H$4:$FT$70,3,0))</f>
        <v>0</v>
      </c>
      <c r="G359">
        <f>IF(ISERROR(VLOOKUP($B359,DISPONIBILITA!K$4:$FT$70,3,0)),0,VLOOKUP($B359,DISPONIBILITA!K$4:$FT$70,3,0))</f>
        <v>0</v>
      </c>
      <c r="H359">
        <f>IF(ISERROR(VLOOKUP($B359,DISPONIBILITA!N$4:$FT$70,3,0)),0,VLOOKUP($B359,DISPONIBILITA!N$4:$FT$70,3,0))</f>
        <v>0</v>
      </c>
    </row>
    <row r="360" spans="1:8">
      <c r="A360" s="129" t="str">
        <f t="shared" si="12"/>
        <v/>
      </c>
      <c r="B360" s="130" t="s">
        <v>111</v>
      </c>
      <c r="C360" s="129">
        <f t="shared" si="13"/>
        <v>0</v>
      </c>
      <c r="D360">
        <f>IF(ISERROR(VLOOKUP($B360,DISPONIBILITA!B$4:$FT$70,3,0)),0,VLOOKUP($B360,DISPONIBILITA!B$4:$FT$70,3,0))</f>
        <v>0</v>
      </c>
      <c r="E360">
        <f>IF(ISERROR(VLOOKUP(B360,DISPONIBILITA!E$4:$FT$70,3,0)),0,VLOOKUP(B360,DISPONIBILITA!E$4:$FT$70,3,0))</f>
        <v>0</v>
      </c>
      <c r="F360">
        <f>IF(ISERROR(VLOOKUP($B360,DISPONIBILITA!H$4:$FT$70,3,0)),0,VLOOKUP($B360,DISPONIBILITA!H$4:$FT$70,3,0))</f>
        <v>0</v>
      </c>
      <c r="G360">
        <f>IF(ISERROR(VLOOKUP($B360,DISPONIBILITA!K$4:$FT$70,3,0)),0,VLOOKUP($B360,DISPONIBILITA!K$4:$FT$70,3,0))</f>
        <v>0</v>
      </c>
      <c r="H360">
        <f>IF(ISERROR(VLOOKUP($B360,DISPONIBILITA!N$4:$FT$70,3,0)),0,VLOOKUP($B360,DISPONIBILITA!N$4:$FT$70,3,0))</f>
        <v>0</v>
      </c>
    </row>
    <row r="361" spans="1:8">
      <c r="A361" s="129" t="str">
        <f t="shared" si="12"/>
        <v/>
      </c>
      <c r="B361" s="130" t="s">
        <v>116</v>
      </c>
      <c r="C361" s="129">
        <f t="shared" si="13"/>
        <v>0</v>
      </c>
      <c r="D361">
        <f>IF(ISERROR(VLOOKUP($B361,DISPONIBILITA!B$4:$FT$70,3,0)),0,VLOOKUP($B361,DISPONIBILITA!B$4:$FT$70,3,0))</f>
        <v>0</v>
      </c>
      <c r="E361">
        <f>IF(ISERROR(VLOOKUP(B361,DISPONIBILITA!E$4:$FT$70,3,0)),0,VLOOKUP(B361,DISPONIBILITA!E$4:$FT$70,3,0))</f>
        <v>0</v>
      </c>
      <c r="F361">
        <f>IF(ISERROR(VLOOKUP($B361,DISPONIBILITA!H$4:$FT$70,3,0)),0,VLOOKUP($B361,DISPONIBILITA!H$4:$FT$70,3,0))</f>
        <v>0</v>
      </c>
      <c r="G361">
        <f>IF(ISERROR(VLOOKUP($B361,DISPONIBILITA!K$4:$FT$70,3,0)),0,VLOOKUP($B361,DISPONIBILITA!K$4:$FT$70,3,0))</f>
        <v>0</v>
      </c>
      <c r="H361">
        <f>IF(ISERROR(VLOOKUP($B361,DISPONIBILITA!N$4:$FT$70,3,0)),0,VLOOKUP($B361,DISPONIBILITA!N$4:$FT$70,3,0))</f>
        <v>0</v>
      </c>
    </row>
    <row r="362" spans="1:8">
      <c r="A362" s="129" t="str">
        <f t="shared" si="12"/>
        <v/>
      </c>
      <c r="B362" s="130" t="s">
        <v>121</v>
      </c>
      <c r="C362" s="129">
        <f t="shared" si="13"/>
        <v>0</v>
      </c>
      <c r="D362">
        <f>IF(ISERROR(VLOOKUP($B362,DISPONIBILITA!B$4:$FT$70,3,0)),0,VLOOKUP($B362,DISPONIBILITA!B$4:$FT$70,3,0))</f>
        <v>0</v>
      </c>
      <c r="E362">
        <f>IF(ISERROR(VLOOKUP(B362,DISPONIBILITA!E$4:$FT$70,3,0)),0,VLOOKUP(B362,DISPONIBILITA!E$4:$FT$70,3,0))</f>
        <v>0</v>
      </c>
      <c r="F362">
        <f>IF(ISERROR(VLOOKUP($B362,DISPONIBILITA!H$4:$FT$70,3,0)),0,VLOOKUP($B362,DISPONIBILITA!H$4:$FT$70,3,0))</f>
        <v>0</v>
      </c>
      <c r="G362">
        <f>IF(ISERROR(VLOOKUP($B362,DISPONIBILITA!K$4:$FT$70,3,0)),0,VLOOKUP($B362,DISPONIBILITA!K$4:$FT$70,3,0))</f>
        <v>0</v>
      </c>
      <c r="H362">
        <f>IF(ISERROR(VLOOKUP($B362,DISPONIBILITA!N$4:$FT$70,3,0)),0,VLOOKUP($B362,DISPONIBILITA!N$4:$FT$70,3,0))</f>
        <v>0</v>
      </c>
    </row>
    <row r="363" spans="1:8">
      <c r="A363" s="129" t="str">
        <f t="shared" si="12"/>
        <v/>
      </c>
      <c r="B363" s="130" t="s">
        <v>127</v>
      </c>
      <c r="C363" s="129">
        <f t="shared" si="13"/>
        <v>0</v>
      </c>
      <c r="D363">
        <f>IF(ISERROR(VLOOKUP($B363,DISPONIBILITA!B$4:$FT$70,3,0)),0,VLOOKUP($B363,DISPONIBILITA!B$4:$FT$70,3,0))</f>
        <v>0</v>
      </c>
      <c r="E363">
        <f>IF(ISERROR(VLOOKUP(B363,DISPONIBILITA!E$4:$FT$70,3,0)),0,VLOOKUP(B363,DISPONIBILITA!E$4:$FT$70,3,0))</f>
        <v>0</v>
      </c>
      <c r="F363">
        <f>IF(ISERROR(VLOOKUP($B363,DISPONIBILITA!H$4:$FT$70,3,0)),0,VLOOKUP($B363,DISPONIBILITA!H$4:$FT$70,3,0))</f>
        <v>0</v>
      </c>
      <c r="G363">
        <f>IF(ISERROR(VLOOKUP($B363,DISPONIBILITA!K$4:$FT$70,3,0)),0,VLOOKUP($B363,DISPONIBILITA!K$4:$FT$70,3,0))</f>
        <v>0</v>
      </c>
      <c r="H363">
        <f>IF(ISERROR(VLOOKUP($B363,DISPONIBILITA!N$4:$FT$70,3,0)),0,VLOOKUP($B363,DISPONIBILITA!N$4:$FT$70,3,0))</f>
        <v>0</v>
      </c>
    </row>
    <row r="364" spans="1:8">
      <c r="A364" s="129" t="str">
        <f t="shared" si="12"/>
        <v/>
      </c>
      <c r="B364" s="130" t="s">
        <v>132</v>
      </c>
      <c r="C364" s="129">
        <f t="shared" si="13"/>
        <v>0</v>
      </c>
      <c r="D364">
        <f>IF(ISERROR(VLOOKUP($B364,DISPONIBILITA!B$4:$FT$70,3,0)),0,VLOOKUP($B364,DISPONIBILITA!B$4:$FT$70,3,0))</f>
        <v>0</v>
      </c>
      <c r="E364">
        <f>IF(ISERROR(VLOOKUP(B364,DISPONIBILITA!E$4:$FT$70,3,0)),0,VLOOKUP(B364,DISPONIBILITA!E$4:$FT$70,3,0))</f>
        <v>0</v>
      </c>
      <c r="F364">
        <f>IF(ISERROR(VLOOKUP($B364,DISPONIBILITA!H$4:$FT$70,3,0)),0,VLOOKUP($B364,DISPONIBILITA!H$4:$FT$70,3,0))</f>
        <v>0</v>
      </c>
      <c r="G364">
        <f>IF(ISERROR(VLOOKUP($B364,DISPONIBILITA!K$4:$FT$70,3,0)),0,VLOOKUP($B364,DISPONIBILITA!K$4:$FT$70,3,0))</f>
        <v>0</v>
      </c>
      <c r="H364">
        <f>IF(ISERROR(VLOOKUP($B364,DISPONIBILITA!N$4:$FT$70,3,0)),0,VLOOKUP($B364,DISPONIBILITA!N$4:$FT$70,3,0))</f>
        <v>0</v>
      </c>
    </row>
    <row r="365" spans="1:8">
      <c r="A365" s="129" t="str">
        <f t="shared" si="12"/>
        <v/>
      </c>
      <c r="B365" s="130" t="s">
        <v>137</v>
      </c>
      <c r="C365" s="129">
        <f t="shared" si="13"/>
        <v>0</v>
      </c>
      <c r="D365">
        <f>IF(ISERROR(VLOOKUP($B365,DISPONIBILITA!B$4:$FT$70,3,0)),0,VLOOKUP($B365,DISPONIBILITA!B$4:$FT$70,3,0))</f>
        <v>0</v>
      </c>
      <c r="E365">
        <f>IF(ISERROR(VLOOKUP(B365,DISPONIBILITA!E$4:$FT$70,3,0)),0,VLOOKUP(B365,DISPONIBILITA!E$4:$FT$70,3,0))</f>
        <v>0</v>
      </c>
      <c r="F365">
        <f>IF(ISERROR(VLOOKUP($B365,DISPONIBILITA!H$4:$FT$70,3,0)),0,VLOOKUP($B365,DISPONIBILITA!H$4:$FT$70,3,0))</f>
        <v>0</v>
      </c>
      <c r="G365">
        <f>IF(ISERROR(VLOOKUP($B365,DISPONIBILITA!K$4:$FT$70,3,0)),0,VLOOKUP($B365,DISPONIBILITA!K$4:$FT$70,3,0))</f>
        <v>0</v>
      </c>
      <c r="H365">
        <f>IF(ISERROR(VLOOKUP($B365,DISPONIBILITA!N$4:$FT$70,3,0)),0,VLOOKUP($B365,DISPONIBILITA!N$4:$FT$70,3,0))</f>
        <v>0</v>
      </c>
    </row>
    <row r="366" spans="1:8">
      <c r="A366" s="129" t="str">
        <f t="shared" si="12"/>
        <v/>
      </c>
      <c r="B366" s="130" t="s">
        <v>141</v>
      </c>
      <c r="C366" s="129">
        <f t="shared" si="13"/>
        <v>0</v>
      </c>
      <c r="D366">
        <f>IF(ISERROR(VLOOKUP($B366,DISPONIBILITA!B$4:$FT$70,3,0)),0,VLOOKUP($B366,DISPONIBILITA!B$4:$FT$70,3,0))</f>
        <v>0</v>
      </c>
      <c r="E366">
        <f>IF(ISERROR(VLOOKUP(B366,DISPONIBILITA!E$4:$FT$70,3,0)),0,VLOOKUP(B366,DISPONIBILITA!E$4:$FT$70,3,0))</f>
        <v>0</v>
      </c>
      <c r="F366">
        <f>IF(ISERROR(VLOOKUP($B366,DISPONIBILITA!H$4:$FT$70,3,0)),0,VLOOKUP($B366,DISPONIBILITA!H$4:$FT$70,3,0))</f>
        <v>0</v>
      </c>
      <c r="G366">
        <f>IF(ISERROR(VLOOKUP($B366,DISPONIBILITA!K$4:$FT$70,3,0)),0,VLOOKUP($B366,DISPONIBILITA!K$4:$FT$70,3,0))</f>
        <v>0</v>
      </c>
      <c r="H366">
        <f>IF(ISERROR(VLOOKUP($B366,DISPONIBILITA!N$4:$FT$70,3,0)),0,VLOOKUP($B366,DISPONIBILITA!N$4:$FT$70,3,0))</f>
        <v>0</v>
      </c>
    </row>
    <row r="367" spans="1:8">
      <c r="A367" s="129" t="str">
        <f t="shared" si="12"/>
        <v/>
      </c>
      <c r="B367" s="130" t="s">
        <v>146</v>
      </c>
      <c r="C367" s="129">
        <f t="shared" si="13"/>
        <v>0</v>
      </c>
      <c r="D367">
        <f>IF(ISERROR(VLOOKUP($B367,DISPONIBILITA!B$4:$FT$70,3,0)),0,VLOOKUP($B367,DISPONIBILITA!B$4:$FT$70,3,0))</f>
        <v>0</v>
      </c>
      <c r="E367">
        <f>IF(ISERROR(VLOOKUP(B367,DISPONIBILITA!E$4:$FT$70,3,0)),0,VLOOKUP(B367,DISPONIBILITA!E$4:$FT$70,3,0))</f>
        <v>0</v>
      </c>
      <c r="F367">
        <f>IF(ISERROR(VLOOKUP($B367,DISPONIBILITA!H$4:$FT$70,3,0)),0,VLOOKUP($B367,DISPONIBILITA!H$4:$FT$70,3,0))</f>
        <v>0</v>
      </c>
      <c r="G367">
        <f>IF(ISERROR(VLOOKUP($B367,DISPONIBILITA!K$4:$FT$70,3,0)),0,VLOOKUP($B367,DISPONIBILITA!K$4:$FT$70,3,0))</f>
        <v>0</v>
      </c>
      <c r="H367">
        <f>IF(ISERROR(VLOOKUP($B367,DISPONIBILITA!N$4:$FT$70,3,0)),0,VLOOKUP($B367,DISPONIBILITA!N$4:$FT$70,3,0))</f>
        <v>0</v>
      </c>
    </row>
    <row r="368" spans="1:8">
      <c r="A368" s="129" t="str">
        <f t="shared" si="12"/>
        <v/>
      </c>
      <c r="B368" s="130" t="s">
        <v>152</v>
      </c>
      <c r="C368" s="129">
        <f t="shared" si="13"/>
        <v>0</v>
      </c>
      <c r="D368">
        <f>IF(ISERROR(VLOOKUP($B368,DISPONIBILITA!B$4:$FT$70,3,0)),0,VLOOKUP($B368,DISPONIBILITA!B$4:$FT$70,3,0))</f>
        <v>0</v>
      </c>
      <c r="E368">
        <f>IF(ISERROR(VLOOKUP(B368,DISPONIBILITA!E$4:$FT$70,3,0)),0,VLOOKUP(B368,DISPONIBILITA!E$4:$FT$70,3,0))</f>
        <v>0</v>
      </c>
      <c r="F368">
        <f>IF(ISERROR(VLOOKUP($B368,DISPONIBILITA!H$4:$FT$70,3,0)),0,VLOOKUP($B368,DISPONIBILITA!H$4:$FT$70,3,0))</f>
        <v>0</v>
      </c>
      <c r="G368">
        <f>IF(ISERROR(VLOOKUP($B368,DISPONIBILITA!K$4:$FT$70,3,0)),0,VLOOKUP($B368,DISPONIBILITA!K$4:$FT$70,3,0))</f>
        <v>0</v>
      </c>
      <c r="H368">
        <f>IF(ISERROR(VLOOKUP($B368,DISPONIBILITA!N$4:$FT$70,3,0)),0,VLOOKUP($B368,DISPONIBILITA!N$4:$FT$70,3,0))</f>
        <v>0</v>
      </c>
    </row>
    <row r="369" spans="1:8">
      <c r="A369" s="129" t="str">
        <f t="shared" si="12"/>
        <v/>
      </c>
      <c r="B369" s="130" t="s">
        <v>158</v>
      </c>
      <c r="C369" s="129">
        <f t="shared" si="13"/>
        <v>0</v>
      </c>
      <c r="D369">
        <f>IF(ISERROR(VLOOKUP($B369,DISPONIBILITA!B$4:$FT$70,3,0)),0,VLOOKUP($B369,DISPONIBILITA!B$4:$FT$70,3,0))</f>
        <v>0</v>
      </c>
      <c r="E369">
        <f>IF(ISERROR(VLOOKUP(B369,DISPONIBILITA!E$4:$FT$70,3,0)),0,VLOOKUP(B369,DISPONIBILITA!E$4:$FT$70,3,0))</f>
        <v>0</v>
      </c>
      <c r="F369">
        <f>IF(ISERROR(VLOOKUP($B369,DISPONIBILITA!H$4:$FT$70,3,0)),0,VLOOKUP($B369,DISPONIBILITA!H$4:$FT$70,3,0))</f>
        <v>0</v>
      </c>
      <c r="G369">
        <f>IF(ISERROR(VLOOKUP($B369,DISPONIBILITA!K$4:$FT$70,3,0)),0,VLOOKUP($B369,DISPONIBILITA!K$4:$FT$70,3,0))</f>
        <v>0</v>
      </c>
      <c r="H369">
        <f>IF(ISERROR(VLOOKUP($B369,DISPONIBILITA!N$4:$FT$70,3,0)),0,VLOOKUP($B369,DISPONIBILITA!N$4:$FT$70,3,0))</f>
        <v>0</v>
      </c>
    </row>
    <row r="370" spans="1:8">
      <c r="A370" s="129" t="str">
        <f t="shared" si="12"/>
        <v/>
      </c>
      <c r="B370" s="130" t="s">
        <v>164</v>
      </c>
      <c r="C370" s="129">
        <f t="shared" si="13"/>
        <v>0</v>
      </c>
      <c r="D370">
        <f>IF(ISERROR(VLOOKUP($B370,DISPONIBILITA!B$4:$FT$70,3,0)),0,VLOOKUP($B370,DISPONIBILITA!B$4:$FT$70,3,0))</f>
        <v>0</v>
      </c>
      <c r="E370">
        <f>IF(ISERROR(VLOOKUP(B370,DISPONIBILITA!E$4:$FT$70,3,0)),0,VLOOKUP(B370,DISPONIBILITA!E$4:$FT$70,3,0))</f>
        <v>0</v>
      </c>
      <c r="F370">
        <f>IF(ISERROR(VLOOKUP($B370,DISPONIBILITA!H$4:$FT$70,3,0)),0,VLOOKUP($B370,DISPONIBILITA!H$4:$FT$70,3,0))</f>
        <v>0</v>
      </c>
      <c r="G370">
        <f>IF(ISERROR(VLOOKUP($B370,DISPONIBILITA!K$4:$FT$70,3,0)),0,VLOOKUP($B370,DISPONIBILITA!K$4:$FT$70,3,0))</f>
        <v>0</v>
      </c>
      <c r="H370">
        <f>IF(ISERROR(VLOOKUP($B370,DISPONIBILITA!N$4:$FT$70,3,0)),0,VLOOKUP($B370,DISPONIBILITA!N$4:$FT$70,3,0))</f>
        <v>0</v>
      </c>
    </row>
    <row r="371" spans="1:8">
      <c r="A371" s="129" t="str">
        <f t="shared" si="12"/>
        <v/>
      </c>
      <c r="B371" s="130" t="s">
        <v>169</v>
      </c>
      <c r="C371" s="129">
        <f t="shared" si="13"/>
        <v>0</v>
      </c>
      <c r="D371">
        <f>IF(ISERROR(VLOOKUP($B371,DISPONIBILITA!B$4:$FT$70,3,0)),0,VLOOKUP($B371,DISPONIBILITA!B$4:$FT$70,3,0))</f>
        <v>0</v>
      </c>
      <c r="E371">
        <f>IF(ISERROR(VLOOKUP(B371,DISPONIBILITA!E$4:$FT$70,3,0)),0,VLOOKUP(B371,DISPONIBILITA!E$4:$FT$70,3,0))</f>
        <v>0</v>
      </c>
      <c r="F371">
        <f>IF(ISERROR(VLOOKUP($B371,DISPONIBILITA!H$4:$FT$70,3,0)),0,VLOOKUP($B371,DISPONIBILITA!H$4:$FT$70,3,0))</f>
        <v>0</v>
      </c>
      <c r="G371">
        <f>IF(ISERROR(VLOOKUP($B371,DISPONIBILITA!K$4:$FT$70,3,0)),0,VLOOKUP($B371,DISPONIBILITA!K$4:$FT$70,3,0))</f>
        <v>0</v>
      </c>
      <c r="H371">
        <f>IF(ISERROR(VLOOKUP($B371,DISPONIBILITA!N$4:$FT$70,3,0)),0,VLOOKUP($B371,DISPONIBILITA!N$4:$FT$70,3,0))</f>
        <v>0</v>
      </c>
    </row>
    <row r="372" spans="1:8">
      <c r="A372" s="129" t="str">
        <f t="shared" si="12"/>
        <v/>
      </c>
      <c r="B372" s="130" t="s">
        <v>174</v>
      </c>
      <c r="C372" s="129">
        <f t="shared" si="13"/>
        <v>0</v>
      </c>
      <c r="D372">
        <f>IF(ISERROR(VLOOKUP($B372,DISPONIBILITA!B$4:$FT$70,3,0)),0,VLOOKUP($B372,DISPONIBILITA!B$4:$FT$70,3,0))</f>
        <v>0</v>
      </c>
      <c r="E372">
        <f>IF(ISERROR(VLOOKUP(B372,DISPONIBILITA!E$4:$FT$70,3,0)),0,VLOOKUP(B372,DISPONIBILITA!E$4:$FT$70,3,0))</f>
        <v>0</v>
      </c>
      <c r="F372">
        <f>IF(ISERROR(VLOOKUP($B372,DISPONIBILITA!H$4:$FT$70,3,0)),0,VLOOKUP($B372,DISPONIBILITA!H$4:$FT$70,3,0))</f>
        <v>0</v>
      </c>
      <c r="G372">
        <f>IF(ISERROR(VLOOKUP($B372,DISPONIBILITA!K$4:$FT$70,3,0)),0,VLOOKUP($B372,DISPONIBILITA!K$4:$FT$70,3,0))</f>
        <v>0</v>
      </c>
      <c r="H372">
        <f>IF(ISERROR(VLOOKUP($B372,DISPONIBILITA!N$4:$FT$70,3,0)),0,VLOOKUP($B372,DISPONIBILITA!N$4:$FT$70,3,0))</f>
        <v>0</v>
      </c>
    </row>
    <row r="373" spans="1:8">
      <c r="A373" s="129" t="str">
        <f t="shared" si="12"/>
        <v/>
      </c>
      <c r="B373" s="130" t="s">
        <v>179</v>
      </c>
      <c r="C373" s="129">
        <f t="shared" si="13"/>
        <v>0</v>
      </c>
      <c r="D373">
        <f>IF(ISERROR(VLOOKUP($B373,DISPONIBILITA!B$4:$FT$70,3,0)),0,VLOOKUP($B373,DISPONIBILITA!B$4:$FT$70,3,0))</f>
        <v>0</v>
      </c>
      <c r="E373">
        <f>IF(ISERROR(VLOOKUP(B373,DISPONIBILITA!E$4:$FT$70,3,0)),0,VLOOKUP(B373,DISPONIBILITA!E$4:$FT$70,3,0))</f>
        <v>0</v>
      </c>
      <c r="F373">
        <f>IF(ISERROR(VLOOKUP($B373,DISPONIBILITA!H$4:$FT$70,3,0)),0,VLOOKUP($B373,DISPONIBILITA!H$4:$FT$70,3,0))</f>
        <v>0</v>
      </c>
      <c r="G373">
        <f>IF(ISERROR(VLOOKUP($B373,DISPONIBILITA!K$4:$FT$70,3,0)),0,VLOOKUP($B373,DISPONIBILITA!K$4:$FT$70,3,0))</f>
        <v>0</v>
      </c>
      <c r="H373">
        <f>IF(ISERROR(VLOOKUP($B373,DISPONIBILITA!N$4:$FT$70,3,0)),0,VLOOKUP($B373,DISPONIBILITA!N$4:$FT$70,3,0))</f>
        <v>0</v>
      </c>
    </row>
    <row r="374" spans="1:8">
      <c r="A374" s="129" t="str">
        <f t="shared" si="12"/>
        <v/>
      </c>
      <c r="B374" s="130" t="s">
        <v>184</v>
      </c>
      <c r="C374" s="129">
        <f t="shared" si="13"/>
        <v>0</v>
      </c>
      <c r="D374">
        <f>IF(ISERROR(VLOOKUP($B374,DISPONIBILITA!B$4:$FT$70,3,0)),0,VLOOKUP($B374,DISPONIBILITA!B$4:$FT$70,3,0))</f>
        <v>0</v>
      </c>
      <c r="E374">
        <f>IF(ISERROR(VLOOKUP(B374,DISPONIBILITA!E$4:$FT$70,3,0)),0,VLOOKUP(B374,DISPONIBILITA!E$4:$FT$70,3,0))</f>
        <v>0</v>
      </c>
      <c r="F374">
        <f>IF(ISERROR(VLOOKUP($B374,DISPONIBILITA!H$4:$FT$70,3,0)),0,VLOOKUP($B374,DISPONIBILITA!H$4:$FT$70,3,0))</f>
        <v>0</v>
      </c>
      <c r="G374">
        <f>IF(ISERROR(VLOOKUP($B374,DISPONIBILITA!K$4:$FT$70,3,0)),0,VLOOKUP($B374,DISPONIBILITA!K$4:$FT$70,3,0))</f>
        <v>0</v>
      </c>
      <c r="H374">
        <f>IF(ISERROR(VLOOKUP($B374,DISPONIBILITA!N$4:$FT$70,3,0)),0,VLOOKUP($B374,DISPONIBILITA!N$4:$FT$70,3,0))</f>
        <v>0</v>
      </c>
    </row>
    <row r="375" spans="1:8">
      <c r="A375" s="129" t="str">
        <f t="shared" si="12"/>
        <v/>
      </c>
      <c r="B375" s="130" t="s">
        <v>189</v>
      </c>
      <c r="C375" s="129">
        <f t="shared" si="13"/>
        <v>0</v>
      </c>
      <c r="D375">
        <f>IF(ISERROR(VLOOKUP($B375,DISPONIBILITA!B$4:$FT$70,3,0)),0,VLOOKUP($B375,DISPONIBILITA!B$4:$FT$70,3,0))</f>
        <v>0</v>
      </c>
      <c r="E375">
        <f>IF(ISERROR(VLOOKUP(B375,DISPONIBILITA!E$4:$FT$70,3,0)),0,VLOOKUP(B375,DISPONIBILITA!E$4:$FT$70,3,0))</f>
        <v>0</v>
      </c>
      <c r="F375">
        <f>IF(ISERROR(VLOOKUP($B375,DISPONIBILITA!H$4:$FT$70,3,0)),0,VLOOKUP($B375,DISPONIBILITA!H$4:$FT$70,3,0))</f>
        <v>0</v>
      </c>
      <c r="G375">
        <f>IF(ISERROR(VLOOKUP($B375,DISPONIBILITA!K$4:$FT$70,3,0)),0,VLOOKUP($B375,DISPONIBILITA!K$4:$FT$70,3,0))</f>
        <v>0</v>
      </c>
      <c r="H375">
        <f>IF(ISERROR(VLOOKUP($B375,DISPONIBILITA!N$4:$FT$70,3,0)),0,VLOOKUP($B375,DISPONIBILITA!N$4:$FT$70,3,0))</f>
        <v>0</v>
      </c>
    </row>
    <row r="376" spans="1:8">
      <c r="A376" s="129" t="str">
        <f t="shared" si="12"/>
        <v/>
      </c>
      <c r="B376" s="130" t="s">
        <v>194</v>
      </c>
      <c r="C376" s="129">
        <f t="shared" si="13"/>
        <v>0</v>
      </c>
      <c r="D376">
        <f>IF(ISERROR(VLOOKUP($B376,DISPONIBILITA!B$4:$FT$70,3,0)),0,VLOOKUP($B376,DISPONIBILITA!B$4:$FT$70,3,0))</f>
        <v>0</v>
      </c>
      <c r="E376">
        <f>IF(ISERROR(VLOOKUP(B376,DISPONIBILITA!E$4:$FT$70,3,0)),0,VLOOKUP(B376,DISPONIBILITA!E$4:$FT$70,3,0))</f>
        <v>0</v>
      </c>
      <c r="F376">
        <f>IF(ISERROR(VLOOKUP($B376,DISPONIBILITA!H$4:$FT$70,3,0)),0,VLOOKUP($B376,DISPONIBILITA!H$4:$FT$70,3,0))</f>
        <v>0</v>
      </c>
      <c r="G376">
        <f>IF(ISERROR(VLOOKUP($B376,DISPONIBILITA!K$4:$FT$70,3,0)),0,VLOOKUP($B376,DISPONIBILITA!K$4:$FT$70,3,0))</f>
        <v>0</v>
      </c>
      <c r="H376">
        <f>IF(ISERROR(VLOOKUP($B376,DISPONIBILITA!N$4:$FT$70,3,0)),0,VLOOKUP($B376,DISPONIBILITA!N$4:$FT$70,3,0))</f>
        <v>0</v>
      </c>
    </row>
    <row r="377" spans="1:8">
      <c r="A377" s="129" t="str">
        <f t="shared" si="12"/>
        <v/>
      </c>
      <c r="B377" s="130" t="s">
        <v>199</v>
      </c>
      <c r="C377" s="129">
        <f t="shared" si="13"/>
        <v>0</v>
      </c>
      <c r="D377">
        <f>IF(ISERROR(VLOOKUP($B377,DISPONIBILITA!B$4:$FT$70,3,0)),0,VLOOKUP($B377,DISPONIBILITA!B$4:$FT$70,3,0))</f>
        <v>0</v>
      </c>
      <c r="E377">
        <f>IF(ISERROR(VLOOKUP(B377,DISPONIBILITA!E$4:$FT$70,3,0)),0,VLOOKUP(B377,DISPONIBILITA!E$4:$FT$70,3,0))</f>
        <v>0</v>
      </c>
      <c r="F377">
        <f>IF(ISERROR(VLOOKUP($B377,DISPONIBILITA!H$4:$FT$70,3,0)),0,VLOOKUP($B377,DISPONIBILITA!H$4:$FT$70,3,0))</f>
        <v>0</v>
      </c>
      <c r="G377">
        <f>IF(ISERROR(VLOOKUP($B377,DISPONIBILITA!K$4:$FT$70,3,0)),0,VLOOKUP($B377,DISPONIBILITA!K$4:$FT$70,3,0))</f>
        <v>0</v>
      </c>
      <c r="H377">
        <f>IF(ISERROR(VLOOKUP($B377,DISPONIBILITA!N$4:$FT$70,3,0)),0,VLOOKUP($B377,DISPONIBILITA!N$4:$FT$70,3,0))</f>
        <v>0</v>
      </c>
    </row>
    <row r="378" spans="1:8">
      <c r="A378" s="129" t="str">
        <f t="shared" si="12"/>
        <v/>
      </c>
      <c r="B378" s="130" t="s">
        <v>204</v>
      </c>
      <c r="C378" s="129">
        <f t="shared" si="13"/>
        <v>0</v>
      </c>
      <c r="D378">
        <f>IF(ISERROR(VLOOKUP($B378,DISPONIBILITA!B$4:$FT$70,3,0)),0,VLOOKUP($B378,DISPONIBILITA!B$4:$FT$70,3,0))</f>
        <v>0</v>
      </c>
      <c r="E378">
        <f>IF(ISERROR(VLOOKUP(B378,DISPONIBILITA!E$4:$FT$70,3,0)),0,VLOOKUP(B378,DISPONIBILITA!E$4:$FT$70,3,0))</f>
        <v>0</v>
      </c>
      <c r="F378">
        <f>IF(ISERROR(VLOOKUP($B378,DISPONIBILITA!H$4:$FT$70,3,0)),0,VLOOKUP($B378,DISPONIBILITA!H$4:$FT$70,3,0))</f>
        <v>0</v>
      </c>
      <c r="G378">
        <f>IF(ISERROR(VLOOKUP($B378,DISPONIBILITA!K$4:$FT$70,3,0)),0,VLOOKUP($B378,DISPONIBILITA!K$4:$FT$70,3,0))</f>
        <v>0</v>
      </c>
      <c r="H378">
        <f>IF(ISERROR(VLOOKUP($B378,DISPONIBILITA!N$4:$FT$70,3,0)),0,VLOOKUP($B378,DISPONIBILITA!N$4:$FT$70,3,0))</f>
        <v>0</v>
      </c>
    </row>
    <row r="379" spans="1:8">
      <c r="A379" s="129" t="str">
        <f t="shared" si="12"/>
        <v/>
      </c>
      <c r="B379" s="130" t="s">
        <v>209</v>
      </c>
      <c r="C379" s="129">
        <f t="shared" si="13"/>
        <v>0</v>
      </c>
      <c r="D379">
        <f>IF(ISERROR(VLOOKUP($B379,DISPONIBILITA!B$4:$FT$70,3,0)),0,VLOOKUP($B379,DISPONIBILITA!B$4:$FT$70,3,0))</f>
        <v>0</v>
      </c>
      <c r="E379">
        <f>IF(ISERROR(VLOOKUP(B379,DISPONIBILITA!E$4:$FT$70,3,0)),0,VLOOKUP(B379,DISPONIBILITA!E$4:$FT$70,3,0))</f>
        <v>0</v>
      </c>
      <c r="F379">
        <f>IF(ISERROR(VLOOKUP($B379,DISPONIBILITA!H$4:$FT$70,3,0)),0,VLOOKUP($B379,DISPONIBILITA!H$4:$FT$70,3,0))</f>
        <v>0</v>
      </c>
      <c r="G379">
        <f>IF(ISERROR(VLOOKUP($B379,DISPONIBILITA!K$4:$FT$70,3,0)),0,VLOOKUP($B379,DISPONIBILITA!K$4:$FT$70,3,0))</f>
        <v>0</v>
      </c>
      <c r="H379">
        <f>IF(ISERROR(VLOOKUP($B379,DISPONIBILITA!N$4:$FT$70,3,0)),0,VLOOKUP($B379,DISPONIBILITA!N$4:$FT$70,3,0))</f>
        <v>0</v>
      </c>
    </row>
    <row r="380" spans="1:8">
      <c r="A380" s="129" t="str">
        <f t="shared" si="12"/>
        <v/>
      </c>
      <c r="B380" s="130" t="s">
        <v>214</v>
      </c>
      <c r="C380" s="129">
        <f t="shared" si="13"/>
        <v>0</v>
      </c>
      <c r="D380">
        <f>IF(ISERROR(VLOOKUP($B380,DISPONIBILITA!B$4:$FT$70,3,0)),0,VLOOKUP($B380,DISPONIBILITA!B$4:$FT$70,3,0))</f>
        <v>0</v>
      </c>
      <c r="E380">
        <f>IF(ISERROR(VLOOKUP(B380,DISPONIBILITA!E$4:$FT$70,3,0)),0,VLOOKUP(B380,DISPONIBILITA!E$4:$FT$70,3,0))</f>
        <v>0</v>
      </c>
      <c r="F380">
        <f>IF(ISERROR(VLOOKUP($B380,DISPONIBILITA!H$4:$FT$70,3,0)),0,VLOOKUP($B380,DISPONIBILITA!H$4:$FT$70,3,0))</f>
        <v>0</v>
      </c>
      <c r="G380">
        <f>IF(ISERROR(VLOOKUP($B380,DISPONIBILITA!K$4:$FT$70,3,0)),0,VLOOKUP($B380,DISPONIBILITA!K$4:$FT$70,3,0))</f>
        <v>0</v>
      </c>
      <c r="H380">
        <f>IF(ISERROR(VLOOKUP($B380,DISPONIBILITA!N$4:$FT$70,3,0)),0,VLOOKUP($B380,DISPONIBILITA!N$4:$FT$70,3,0))</f>
        <v>0</v>
      </c>
    </row>
    <row r="381" spans="1:8">
      <c r="A381" s="129" t="str">
        <f t="shared" si="12"/>
        <v/>
      </c>
      <c r="B381" s="130" t="s">
        <v>219</v>
      </c>
      <c r="C381" s="129">
        <f t="shared" si="13"/>
        <v>0</v>
      </c>
      <c r="D381">
        <f>IF(ISERROR(VLOOKUP($B381,DISPONIBILITA!B$4:$FT$70,3,0)),0,VLOOKUP($B381,DISPONIBILITA!B$4:$FT$70,3,0))</f>
        <v>0</v>
      </c>
      <c r="E381">
        <f>IF(ISERROR(VLOOKUP(B381,DISPONIBILITA!E$4:$FT$70,3,0)),0,VLOOKUP(B381,DISPONIBILITA!E$4:$FT$70,3,0))</f>
        <v>0</v>
      </c>
      <c r="F381">
        <f>IF(ISERROR(VLOOKUP($B381,DISPONIBILITA!H$4:$FT$70,3,0)),0,VLOOKUP($B381,DISPONIBILITA!H$4:$FT$70,3,0))</f>
        <v>0</v>
      </c>
      <c r="G381">
        <f>IF(ISERROR(VLOOKUP($B381,DISPONIBILITA!K$4:$FT$70,3,0)),0,VLOOKUP($B381,DISPONIBILITA!K$4:$FT$70,3,0))</f>
        <v>0</v>
      </c>
      <c r="H381">
        <f>IF(ISERROR(VLOOKUP($B381,DISPONIBILITA!N$4:$FT$70,3,0)),0,VLOOKUP($B381,DISPONIBILITA!N$4:$FT$70,3,0))</f>
        <v>0</v>
      </c>
    </row>
    <row r="382" spans="1:8">
      <c r="A382" s="129" t="str">
        <f t="shared" si="12"/>
        <v/>
      </c>
      <c r="B382" s="130" t="s">
        <v>522</v>
      </c>
      <c r="C382" s="129">
        <f t="shared" si="13"/>
        <v>0</v>
      </c>
      <c r="D382">
        <f>IF(ISERROR(VLOOKUP($B382,DISPONIBILITA!B$4:$FT$70,3,0)),0,VLOOKUP($B382,DISPONIBILITA!B$4:$FT$70,3,0))</f>
        <v>0</v>
      </c>
      <c r="E382">
        <f>IF(ISERROR(VLOOKUP(B382,DISPONIBILITA!E$4:$FT$70,3,0)),0,VLOOKUP(B382,DISPONIBILITA!E$4:$FT$70,3,0))</f>
        <v>0</v>
      </c>
      <c r="F382">
        <f>IF(ISERROR(VLOOKUP($B382,DISPONIBILITA!H$4:$FT$70,3,0)),0,VLOOKUP($B382,DISPONIBILITA!H$4:$FT$70,3,0))</f>
        <v>0</v>
      </c>
      <c r="G382">
        <f>IF(ISERROR(VLOOKUP($B382,DISPONIBILITA!K$4:$FT$70,3,0)),0,VLOOKUP($B382,DISPONIBILITA!K$4:$FT$70,3,0))</f>
        <v>0</v>
      </c>
      <c r="H382">
        <f>IF(ISERROR(VLOOKUP($B382,DISPONIBILITA!N$4:$FT$70,3,0)),0,VLOOKUP($B382,DISPONIBILITA!N$4:$FT$70,3,0))</f>
        <v>0</v>
      </c>
    </row>
    <row r="383" spans="1:8">
      <c r="A383" s="129" t="str">
        <f t="shared" si="12"/>
        <v/>
      </c>
      <c r="B383" s="130" t="s">
        <v>523</v>
      </c>
      <c r="C383" s="129">
        <f t="shared" si="13"/>
        <v>0</v>
      </c>
      <c r="D383">
        <f>IF(ISERROR(VLOOKUP($B383,DISPONIBILITA!B$4:$FT$70,3,0)),0,VLOOKUP($B383,DISPONIBILITA!B$4:$FT$70,3,0))</f>
        <v>0</v>
      </c>
      <c r="E383">
        <f>IF(ISERROR(VLOOKUP(B383,DISPONIBILITA!E$4:$FT$70,3,0)),0,VLOOKUP(B383,DISPONIBILITA!E$4:$FT$70,3,0))</f>
        <v>0</v>
      </c>
      <c r="F383">
        <f>IF(ISERROR(VLOOKUP($B383,DISPONIBILITA!H$4:$FT$70,3,0)),0,VLOOKUP($B383,DISPONIBILITA!H$4:$FT$70,3,0))</f>
        <v>0</v>
      </c>
      <c r="G383">
        <f>IF(ISERROR(VLOOKUP($B383,DISPONIBILITA!K$4:$FT$70,3,0)),0,VLOOKUP($B383,DISPONIBILITA!K$4:$FT$70,3,0))</f>
        <v>0</v>
      </c>
      <c r="H383">
        <f>IF(ISERROR(VLOOKUP($B383,DISPONIBILITA!N$4:$FT$70,3,0)),0,VLOOKUP($B383,DISPONIBILITA!N$4:$FT$70,3,0))</f>
        <v>0</v>
      </c>
    </row>
    <row r="384" spans="1:8">
      <c r="A384" s="129" t="str">
        <f t="shared" si="12"/>
        <v/>
      </c>
      <c r="B384" s="130" t="s">
        <v>524</v>
      </c>
      <c r="C384" s="129">
        <f t="shared" si="13"/>
        <v>0</v>
      </c>
      <c r="D384">
        <f>IF(ISERROR(VLOOKUP($B384,DISPONIBILITA!B$4:$FT$70,3,0)),0,VLOOKUP($B384,DISPONIBILITA!B$4:$FT$70,3,0))</f>
        <v>0</v>
      </c>
      <c r="E384">
        <f>IF(ISERROR(VLOOKUP(B384,DISPONIBILITA!E$4:$FT$70,3,0)),0,VLOOKUP(B384,DISPONIBILITA!E$4:$FT$70,3,0))</f>
        <v>0</v>
      </c>
      <c r="F384">
        <f>IF(ISERROR(VLOOKUP($B384,DISPONIBILITA!H$4:$FT$70,3,0)),0,VLOOKUP($B384,DISPONIBILITA!H$4:$FT$70,3,0))</f>
        <v>0</v>
      </c>
      <c r="G384">
        <f>IF(ISERROR(VLOOKUP($B384,DISPONIBILITA!K$4:$FT$70,3,0)),0,VLOOKUP($B384,DISPONIBILITA!K$4:$FT$70,3,0))</f>
        <v>0</v>
      </c>
      <c r="H384">
        <f>IF(ISERROR(VLOOKUP($B384,DISPONIBILITA!N$4:$FT$70,3,0)),0,VLOOKUP($B384,DISPONIBILITA!N$4:$FT$70,3,0))</f>
        <v>0</v>
      </c>
    </row>
    <row r="385" spans="1:8">
      <c r="A385" s="129" t="str">
        <f t="shared" si="12"/>
        <v/>
      </c>
      <c r="B385" s="130" t="s">
        <v>525</v>
      </c>
      <c r="C385" s="129">
        <f t="shared" si="13"/>
        <v>0</v>
      </c>
      <c r="D385">
        <f>IF(ISERROR(VLOOKUP($B385,DISPONIBILITA!B$4:$FT$70,3,0)),0,VLOOKUP($B385,DISPONIBILITA!B$4:$FT$70,3,0))</f>
        <v>0</v>
      </c>
      <c r="E385">
        <f>IF(ISERROR(VLOOKUP(B385,DISPONIBILITA!E$4:$FT$70,3,0)),0,VLOOKUP(B385,DISPONIBILITA!E$4:$FT$70,3,0))</f>
        <v>0</v>
      </c>
      <c r="F385">
        <f>IF(ISERROR(VLOOKUP($B385,DISPONIBILITA!H$4:$FT$70,3,0)),0,VLOOKUP($B385,DISPONIBILITA!H$4:$FT$70,3,0))</f>
        <v>0</v>
      </c>
      <c r="G385">
        <f>IF(ISERROR(VLOOKUP($B385,DISPONIBILITA!K$4:$FT$70,3,0)),0,VLOOKUP($B385,DISPONIBILITA!K$4:$FT$70,3,0))</f>
        <v>0</v>
      </c>
      <c r="H385">
        <f>IF(ISERROR(VLOOKUP($B385,DISPONIBILITA!N$4:$FT$70,3,0)),0,VLOOKUP($B385,DISPONIBILITA!N$4:$FT$70,3,0))</f>
        <v>0</v>
      </c>
    </row>
    <row r="386" spans="1:8">
      <c r="A386" s="129" t="str">
        <f t="shared" ref="A386:A449" si="14">IF(C386=0,"",B386)</f>
        <v/>
      </c>
      <c r="B386" s="130" t="s">
        <v>526</v>
      </c>
      <c r="C386" s="129">
        <f t="shared" ref="C386:C449" si="15">SUM(D386:H386)</f>
        <v>0</v>
      </c>
      <c r="D386">
        <f>IF(ISERROR(VLOOKUP($B386,DISPONIBILITA!B$4:$FT$70,3,0)),0,VLOOKUP($B386,DISPONIBILITA!B$4:$FT$70,3,0))</f>
        <v>0</v>
      </c>
      <c r="E386">
        <f>IF(ISERROR(VLOOKUP(B386,DISPONIBILITA!E$4:$FT$70,3,0)),0,VLOOKUP(B386,DISPONIBILITA!E$4:$FT$70,3,0))</f>
        <v>0</v>
      </c>
      <c r="F386">
        <f>IF(ISERROR(VLOOKUP($B386,DISPONIBILITA!H$4:$FT$70,3,0)),0,VLOOKUP($B386,DISPONIBILITA!H$4:$FT$70,3,0))</f>
        <v>0</v>
      </c>
      <c r="G386">
        <f>IF(ISERROR(VLOOKUP($B386,DISPONIBILITA!K$4:$FT$70,3,0)),0,VLOOKUP($B386,DISPONIBILITA!K$4:$FT$70,3,0))</f>
        <v>0</v>
      </c>
      <c r="H386">
        <f>IF(ISERROR(VLOOKUP($B386,DISPONIBILITA!N$4:$FT$70,3,0)),0,VLOOKUP($B386,DISPONIBILITA!N$4:$FT$70,3,0))</f>
        <v>0</v>
      </c>
    </row>
    <row r="387" spans="1:8">
      <c r="A387" s="129" t="str">
        <f t="shared" si="14"/>
        <v/>
      </c>
      <c r="B387" s="130" t="s">
        <v>527</v>
      </c>
      <c r="C387" s="129">
        <f t="shared" si="15"/>
        <v>0</v>
      </c>
      <c r="D387">
        <f>IF(ISERROR(VLOOKUP($B387,DISPONIBILITA!B$4:$FT$70,3,0)),0,VLOOKUP($B387,DISPONIBILITA!B$4:$FT$70,3,0))</f>
        <v>0</v>
      </c>
      <c r="E387">
        <f>IF(ISERROR(VLOOKUP(B387,DISPONIBILITA!E$4:$FT$70,3,0)),0,VLOOKUP(B387,DISPONIBILITA!E$4:$FT$70,3,0))</f>
        <v>0</v>
      </c>
      <c r="F387">
        <f>IF(ISERROR(VLOOKUP($B387,DISPONIBILITA!H$4:$FT$70,3,0)),0,VLOOKUP($B387,DISPONIBILITA!H$4:$FT$70,3,0))</f>
        <v>0</v>
      </c>
      <c r="G387">
        <f>IF(ISERROR(VLOOKUP($B387,DISPONIBILITA!K$4:$FT$70,3,0)),0,VLOOKUP($B387,DISPONIBILITA!K$4:$FT$70,3,0))</f>
        <v>0</v>
      </c>
      <c r="H387">
        <f>IF(ISERROR(VLOOKUP($B387,DISPONIBILITA!N$4:$FT$70,3,0)),0,VLOOKUP($B387,DISPONIBILITA!N$4:$FT$70,3,0))</f>
        <v>0</v>
      </c>
    </row>
    <row r="388" spans="1:8">
      <c r="A388" s="129" t="str">
        <f t="shared" si="14"/>
        <v/>
      </c>
      <c r="B388" s="130" t="s">
        <v>528</v>
      </c>
      <c r="C388" s="129">
        <f t="shared" si="15"/>
        <v>0</v>
      </c>
      <c r="D388">
        <f>IF(ISERROR(VLOOKUP($B388,DISPONIBILITA!B$4:$FT$70,3,0)),0,VLOOKUP($B388,DISPONIBILITA!B$4:$FT$70,3,0))</f>
        <v>0</v>
      </c>
      <c r="E388">
        <f>IF(ISERROR(VLOOKUP(B388,DISPONIBILITA!E$4:$FT$70,3,0)),0,VLOOKUP(B388,DISPONIBILITA!E$4:$FT$70,3,0))</f>
        <v>0</v>
      </c>
      <c r="F388">
        <f>IF(ISERROR(VLOOKUP($B388,DISPONIBILITA!H$4:$FT$70,3,0)),0,VLOOKUP($B388,DISPONIBILITA!H$4:$FT$70,3,0))</f>
        <v>0</v>
      </c>
      <c r="G388">
        <f>IF(ISERROR(VLOOKUP($B388,DISPONIBILITA!K$4:$FT$70,3,0)),0,VLOOKUP($B388,DISPONIBILITA!K$4:$FT$70,3,0))</f>
        <v>0</v>
      </c>
      <c r="H388">
        <f>IF(ISERROR(VLOOKUP($B388,DISPONIBILITA!N$4:$FT$70,3,0)),0,VLOOKUP($B388,DISPONIBILITA!N$4:$FT$70,3,0))</f>
        <v>0</v>
      </c>
    </row>
    <row r="389" spans="1:8">
      <c r="A389" s="129" t="str">
        <f t="shared" si="14"/>
        <v/>
      </c>
      <c r="B389" s="130" t="s">
        <v>529</v>
      </c>
      <c r="C389" s="129">
        <f t="shared" si="15"/>
        <v>0</v>
      </c>
      <c r="D389">
        <f>IF(ISERROR(VLOOKUP($B389,DISPONIBILITA!B$4:$FT$70,3,0)),0,VLOOKUP($B389,DISPONIBILITA!B$4:$FT$70,3,0))</f>
        <v>0</v>
      </c>
      <c r="E389">
        <f>IF(ISERROR(VLOOKUP(B389,DISPONIBILITA!E$4:$FT$70,3,0)),0,VLOOKUP(B389,DISPONIBILITA!E$4:$FT$70,3,0))</f>
        <v>0</v>
      </c>
      <c r="F389">
        <f>IF(ISERROR(VLOOKUP($B389,DISPONIBILITA!H$4:$FT$70,3,0)),0,VLOOKUP($B389,DISPONIBILITA!H$4:$FT$70,3,0))</f>
        <v>0</v>
      </c>
      <c r="G389">
        <f>IF(ISERROR(VLOOKUP($B389,DISPONIBILITA!K$4:$FT$70,3,0)),0,VLOOKUP($B389,DISPONIBILITA!K$4:$FT$70,3,0))</f>
        <v>0</v>
      </c>
      <c r="H389">
        <f>IF(ISERROR(VLOOKUP($B389,DISPONIBILITA!N$4:$FT$70,3,0)),0,VLOOKUP($B389,DISPONIBILITA!N$4:$FT$70,3,0))</f>
        <v>0</v>
      </c>
    </row>
    <row r="390" spans="1:8">
      <c r="A390" s="129" t="str">
        <f t="shared" si="14"/>
        <v/>
      </c>
      <c r="B390" s="130" t="s">
        <v>530</v>
      </c>
      <c r="C390" s="129">
        <f t="shared" si="15"/>
        <v>0</v>
      </c>
      <c r="D390">
        <f>IF(ISERROR(VLOOKUP($B390,DISPONIBILITA!B$4:$FT$70,3,0)),0,VLOOKUP($B390,DISPONIBILITA!B$4:$FT$70,3,0))</f>
        <v>0</v>
      </c>
      <c r="E390">
        <f>IF(ISERROR(VLOOKUP(B390,DISPONIBILITA!E$4:$FT$70,3,0)),0,VLOOKUP(B390,DISPONIBILITA!E$4:$FT$70,3,0))</f>
        <v>0</v>
      </c>
      <c r="F390">
        <f>IF(ISERROR(VLOOKUP($B390,DISPONIBILITA!H$4:$FT$70,3,0)),0,VLOOKUP($B390,DISPONIBILITA!H$4:$FT$70,3,0))</f>
        <v>0</v>
      </c>
      <c r="G390">
        <f>IF(ISERROR(VLOOKUP($B390,DISPONIBILITA!K$4:$FT$70,3,0)),0,VLOOKUP($B390,DISPONIBILITA!K$4:$FT$70,3,0))</f>
        <v>0</v>
      </c>
      <c r="H390">
        <f>IF(ISERROR(VLOOKUP($B390,DISPONIBILITA!N$4:$FT$70,3,0)),0,VLOOKUP($B390,DISPONIBILITA!N$4:$FT$70,3,0))</f>
        <v>0</v>
      </c>
    </row>
    <row r="391" spans="1:8">
      <c r="A391" s="129" t="str">
        <f t="shared" si="14"/>
        <v/>
      </c>
      <c r="B391" s="130" t="s">
        <v>531</v>
      </c>
      <c r="C391" s="129">
        <f t="shared" si="15"/>
        <v>0</v>
      </c>
      <c r="D391">
        <f>IF(ISERROR(VLOOKUP($B391,DISPONIBILITA!B$4:$FT$70,3,0)),0,VLOOKUP($B391,DISPONIBILITA!B$4:$FT$70,3,0))</f>
        <v>0</v>
      </c>
      <c r="E391">
        <f>IF(ISERROR(VLOOKUP(B391,DISPONIBILITA!E$4:$FT$70,3,0)),0,VLOOKUP(B391,DISPONIBILITA!E$4:$FT$70,3,0))</f>
        <v>0</v>
      </c>
      <c r="F391">
        <f>IF(ISERROR(VLOOKUP($B391,DISPONIBILITA!H$4:$FT$70,3,0)),0,VLOOKUP($B391,DISPONIBILITA!H$4:$FT$70,3,0))</f>
        <v>0</v>
      </c>
      <c r="G391">
        <f>IF(ISERROR(VLOOKUP($B391,DISPONIBILITA!K$4:$FT$70,3,0)),0,VLOOKUP($B391,DISPONIBILITA!K$4:$FT$70,3,0))</f>
        <v>0</v>
      </c>
      <c r="H391">
        <f>IF(ISERROR(VLOOKUP($B391,DISPONIBILITA!N$4:$FT$70,3,0)),0,VLOOKUP($B391,DISPONIBILITA!N$4:$FT$70,3,0))</f>
        <v>0</v>
      </c>
    </row>
    <row r="392" spans="1:8">
      <c r="A392" s="129" t="str">
        <f t="shared" si="14"/>
        <v/>
      </c>
      <c r="B392" s="130" t="s">
        <v>532</v>
      </c>
      <c r="C392" s="129">
        <f t="shared" si="15"/>
        <v>0</v>
      </c>
      <c r="D392">
        <f>IF(ISERROR(VLOOKUP($B392,DISPONIBILITA!B$4:$FT$70,3,0)),0,VLOOKUP($B392,DISPONIBILITA!B$4:$FT$70,3,0))</f>
        <v>0</v>
      </c>
      <c r="E392">
        <f>IF(ISERROR(VLOOKUP(B392,DISPONIBILITA!E$4:$FT$70,3,0)),0,VLOOKUP(B392,DISPONIBILITA!E$4:$FT$70,3,0))</f>
        <v>0</v>
      </c>
      <c r="F392">
        <f>IF(ISERROR(VLOOKUP($B392,DISPONIBILITA!H$4:$FT$70,3,0)),0,VLOOKUP($B392,DISPONIBILITA!H$4:$FT$70,3,0))</f>
        <v>0</v>
      </c>
      <c r="G392">
        <f>IF(ISERROR(VLOOKUP($B392,DISPONIBILITA!K$4:$FT$70,3,0)),0,VLOOKUP($B392,DISPONIBILITA!K$4:$FT$70,3,0))</f>
        <v>0</v>
      </c>
      <c r="H392">
        <f>IF(ISERROR(VLOOKUP($B392,DISPONIBILITA!N$4:$FT$70,3,0)),0,VLOOKUP($B392,DISPONIBILITA!N$4:$FT$70,3,0))</f>
        <v>0</v>
      </c>
    </row>
    <row r="393" spans="1:8">
      <c r="A393" s="129" t="str">
        <f t="shared" si="14"/>
        <v/>
      </c>
      <c r="B393" s="130" t="s">
        <v>533</v>
      </c>
      <c r="C393" s="129">
        <f t="shared" si="15"/>
        <v>0</v>
      </c>
      <c r="D393">
        <f>IF(ISERROR(VLOOKUP($B393,DISPONIBILITA!B$4:$FT$70,3,0)),0,VLOOKUP($B393,DISPONIBILITA!B$4:$FT$70,3,0))</f>
        <v>0</v>
      </c>
      <c r="E393">
        <f>IF(ISERROR(VLOOKUP(B393,DISPONIBILITA!E$4:$FT$70,3,0)),0,VLOOKUP(B393,DISPONIBILITA!E$4:$FT$70,3,0))</f>
        <v>0</v>
      </c>
      <c r="F393">
        <f>IF(ISERROR(VLOOKUP($B393,DISPONIBILITA!H$4:$FT$70,3,0)),0,VLOOKUP($B393,DISPONIBILITA!H$4:$FT$70,3,0))</f>
        <v>0</v>
      </c>
      <c r="G393">
        <f>IF(ISERROR(VLOOKUP($B393,DISPONIBILITA!K$4:$FT$70,3,0)),0,VLOOKUP($B393,DISPONIBILITA!K$4:$FT$70,3,0))</f>
        <v>0</v>
      </c>
      <c r="H393">
        <f>IF(ISERROR(VLOOKUP($B393,DISPONIBILITA!N$4:$FT$70,3,0)),0,VLOOKUP($B393,DISPONIBILITA!N$4:$FT$70,3,0))</f>
        <v>0</v>
      </c>
    </row>
    <row r="394" spans="1:8">
      <c r="A394" s="129" t="str">
        <f t="shared" si="14"/>
        <v/>
      </c>
      <c r="B394" s="130" t="s">
        <v>534</v>
      </c>
      <c r="C394" s="129">
        <f t="shared" si="15"/>
        <v>0</v>
      </c>
      <c r="D394">
        <f>IF(ISERROR(VLOOKUP($B394,DISPONIBILITA!B$4:$FT$70,3,0)),0,VLOOKUP($B394,DISPONIBILITA!B$4:$FT$70,3,0))</f>
        <v>0</v>
      </c>
      <c r="E394">
        <f>IF(ISERROR(VLOOKUP(B394,DISPONIBILITA!E$4:$FT$70,3,0)),0,VLOOKUP(B394,DISPONIBILITA!E$4:$FT$70,3,0))</f>
        <v>0</v>
      </c>
      <c r="F394">
        <f>IF(ISERROR(VLOOKUP($B394,DISPONIBILITA!H$4:$FT$70,3,0)),0,VLOOKUP($B394,DISPONIBILITA!H$4:$FT$70,3,0))</f>
        <v>0</v>
      </c>
      <c r="G394">
        <f>IF(ISERROR(VLOOKUP($B394,DISPONIBILITA!K$4:$FT$70,3,0)),0,VLOOKUP($B394,DISPONIBILITA!K$4:$FT$70,3,0))</f>
        <v>0</v>
      </c>
      <c r="H394">
        <f>IF(ISERROR(VLOOKUP($B394,DISPONIBILITA!N$4:$FT$70,3,0)),0,VLOOKUP($B394,DISPONIBILITA!N$4:$FT$70,3,0))</f>
        <v>0</v>
      </c>
    </row>
    <row r="395" spans="1:8">
      <c r="A395" s="129" t="str">
        <f t="shared" si="14"/>
        <v/>
      </c>
      <c r="B395" s="130" t="s">
        <v>535</v>
      </c>
      <c r="C395" s="129">
        <f t="shared" si="15"/>
        <v>0</v>
      </c>
      <c r="D395">
        <f>IF(ISERROR(VLOOKUP($B395,DISPONIBILITA!B$4:$FT$70,3,0)),0,VLOOKUP($B395,DISPONIBILITA!B$4:$FT$70,3,0))</f>
        <v>0</v>
      </c>
      <c r="E395">
        <f>IF(ISERROR(VLOOKUP(B395,DISPONIBILITA!E$4:$FT$70,3,0)),0,VLOOKUP(B395,DISPONIBILITA!E$4:$FT$70,3,0))</f>
        <v>0</v>
      </c>
      <c r="F395">
        <f>IF(ISERROR(VLOOKUP($B395,DISPONIBILITA!H$4:$FT$70,3,0)),0,VLOOKUP($B395,DISPONIBILITA!H$4:$FT$70,3,0))</f>
        <v>0</v>
      </c>
      <c r="G395">
        <f>IF(ISERROR(VLOOKUP($B395,DISPONIBILITA!K$4:$FT$70,3,0)),0,VLOOKUP($B395,DISPONIBILITA!K$4:$FT$70,3,0))</f>
        <v>0</v>
      </c>
      <c r="H395">
        <f>IF(ISERROR(VLOOKUP($B395,DISPONIBILITA!N$4:$FT$70,3,0)),0,VLOOKUP($B395,DISPONIBILITA!N$4:$FT$70,3,0))</f>
        <v>0</v>
      </c>
    </row>
    <row r="396" spans="1:8">
      <c r="A396" s="129" t="str">
        <f t="shared" si="14"/>
        <v/>
      </c>
      <c r="B396" s="130" t="s">
        <v>536</v>
      </c>
      <c r="C396" s="129">
        <f t="shared" si="15"/>
        <v>0</v>
      </c>
      <c r="D396">
        <f>IF(ISERROR(VLOOKUP($B396,DISPONIBILITA!B$4:$FT$70,3,0)),0,VLOOKUP($B396,DISPONIBILITA!B$4:$FT$70,3,0))</f>
        <v>0</v>
      </c>
      <c r="E396">
        <f>IF(ISERROR(VLOOKUP(B396,DISPONIBILITA!E$4:$FT$70,3,0)),0,VLOOKUP(B396,DISPONIBILITA!E$4:$FT$70,3,0))</f>
        <v>0</v>
      </c>
      <c r="F396">
        <f>IF(ISERROR(VLOOKUP($B396,DISPONIBILITA!H$4:$FT$70,3,0)),0,VLOOKUP($B396,DISPONIBILITA!H$4:$FT$70,3,0))</f>
        <v>0</v>
      </c>
      <c r="G396">
        <f>IF(ISERROR(VLOOKUP($B396,DISPONIBILITA!K$4:$FT$70,3,0)),0,VLOOKUP($B396,DISPONIBILITA!K$4:$FT$70,3,0))</f>
        <v>0</v>
      </c>
      <c r="H396">
        <f>IF(ISERROR(VLOOKUP($B396,DISPONIBILITA!N$4:$FT$70,3,0)),0,VLOOKUP($B396,DISPONIBILITA!N$4:$FT$70,3,0))</f>
        <v>0</v>
      </c>
    </row>
    <row r="397" spans="1:8">
      <c r="A397" s="129" t="str">
        <f t="shared" si="14"/>
        <v/>
      </c>
      <c r="B397" s="130" t="s">
        <v>537</v>
      </c>
      <c r="C397" s="129">
        <f t="shared" si="15"/>
        <v>0</v>
      </c>
      <c r="D397">
        <f>IF(ISERROR(VLOOKUP($B397,DISPONIBILITA!B$4:$FT$70,3,0)),0,VLOOKUP($B397,DISPONIBILITA!B$4:$FT$70,3,0))</f>
        <v>0</v>
      </c>
      <c r="E397">
        <f>IF(ISERROR(VLOOKUP(B397,DISPONIBILITA!E$4:$FT$70,3,0)),0,VLOOKUP(B397,DISPONIBILITA!E$4:$FT$70,3,0))</f>
        <v>0</v>
      </c>
      <c r="F397">
        <f>IF(ISERROR(VLOOKUP($B397,DISPONIBILITA!H$4:$FT$70,3,0)),0,VLOOKUP($B397,DISPONIBILITA!H$4:$FT$70,3,0))</f>
        <v>0</v>
      </c>
      <c r="G397">
        <f>IF(ISERROR(VLOOKUP($B397,DISPONIBILITA!K$4:$FT$70,3,0)),0,VLOOKUP($B397,DISPONIBILITA!K$4:$FT$70,3,0))</f>
        <v>0</v>
      </c>
      <c r="H397">
        <f>IF(ISERROR(VLOOKUP($B397,DISPONIBILITA!N$4:$FT$70,3,0)),0,VLOOKUP($B397,DISPONIBILITA!N$4:$FT$70,3,0))</f>
        <v>0</v>
      </c>
    </row>
    <row r="398" spans="1:8">
      <c r="A398" s="129" t="str">
        <f t="shared" si="14"/>
        <v/>
      </c>
      <c r="B398" s="130" t="s">
        <v>538</v>
      </c>
      <c r="C398" s="129">
        <f t="shared" si="15"/>
        <v>0</v>
      </c>
      <c r="D398">
        <f>IF(ISERROR(VLOOKUP($B398,DISPONIBILITA!B$4:$FT$70,3,0)),0,VLOOKUP($B398,DISPONIBILITA!B$4:$FT$70,3,0))</f>
        <v>0</v>
      </c>
      <c r="E398">
        <f>IF(ISERROR(VLOOKUP(B398,DISPONIBILITA!E$4:$FT$70,3,0)),0,VLOOKUP(B398,DISPONIBILITA!E$4:$FT$70,3,0))</f>
        <v>0</v>
      </c>
      <c r="F398">
        <f>IF(ISERROR(VLOOKUP($B398,DISPONIBILITA!H$4:$FT$70,3,0)),0,VLOOKUP($B398,DISPONIBILITA!H$4:$FT$70,3,0))</f>
        <v>0</v>
      </c>
      <c r="G398">
        <f>IF(ISERROR(VLOOKUP($B398,DISPONIBILITA!K$4:$FT$70,3,0)),0,VLOOKUP($B398,DISPONIBILITA!K$4:$FT$70,3,0))</f>
        <v>0</v>
      </c>
      <c r="H398">
        <f>IF(ISERROR(VLOOKUP($B398,DISPONIBILITA!N$4:$FT$70,3,0)),0,VLOOKUP($B398,DISPONIBILITA!N$4:$FT$70,3,0))</f>
        <v>0</v>
      </c>
    </row>
    <row r="399" spans="1:8">
      <c r="A399" s="129" t="str">
        <f t="shared" si="14"/>
        <v/>
      </c>
      <c r="B399" s="130" t="s">
        <v>539</v>
      </c>
      <c r="C399" s="129">
        <f t="shared" si="15"/>
        <v>0</v>
      </c>
      <c r="D399">
        <f>IF(ISERROR(VLOOKUP($B399,DISPONIBILITA!B$4:$FT$70,3,0)),0,VLOOKUP($B399,DISPONIBILITA!B$4:$FT$70,3,0))</f>
        <v>0</v>
      </c>
      <c r="E399">
        <f>IF(ISERROR(VLOOKUP(B399,DISPONIBILITA!E$4:$FT$70,3,0)),0,VLOOKUP(B399,DISPONIBILITA!E$4:$FT$70,3,0))</f>
        <v>0</v>
      </c>
      <c r="F399">
        <f>IF(ISERROR(VLOOKUP($B399,DISPONIBILITA!H$4:$FT$70,3,0)),0,VLOOKUP($B399,DISPONIBILITA!H$4:$FT$70,3,0))</f>
        <v>0</v>
      </c>
      <c r="G399">
        <f>IF(ISERROR(VLOOKUP($B399,DISPONIBILITA!K$4:$FT$70,3,0)),0,VLOOKUP($B399,DISPONIBILITA!K$4:$FT$70,3,0))</f>
        <v>0</v>
      </c>
      <c r="H399">
        <f>IF(ISERROR(VLOOKUP($B399,DISPONIBILITA!N$4:$FT$70,3,0)),0,VLOOKUP($B399,DISPONIBILITA!N$4:$FT$70,3,0))</f>
        <v>0</v>
      </c>
    </row>
    <row r="400" spans="1:8">
      <c r="A400" s="129" t="str">
        <f t="shared" si="14"/>
        <v/>
      </c>
      <c r="B400" s="130" t="s">
        <v>540</v>
      </c>
      <c r="C400" s="129">
        <f t="shared" si="15"/>
        <v>0</v>
      </c>
      <c r="D400">
        <f>IF(ISERROR(VLOOKUP($B400,DISPONIBILITA!B$4:$FT$70,3,0)),0,VLOOKUP($B400,DISPONIBILITA!B$4:$FT$70,3,0))</f>
        <v>0</v>
      </c>
      <c r="E400">
        <f>IF(ISERROR(VLOOKUP(B400,DISPONIBILITA!E$4:$FT$70,3,0)),0,VLOOKUP(B400,DISPONIBILITA!E$4:$FT$70,3,0))</f>
        <v>0</v>
      </c>
      <c r="F400">
        <f>IF(ISERROR(VLOOKUP($B400,DISPONIBILITA!H$4:$FT$70,3,0)),0,VLOOKUP($B400,DISPONIBILITA!H$4:$FT$70,3,0))</f>
        <v>0</v>
      </c>
      <c r="G400">
        <f>IF(ISERROR(VLOOKUP($B400,DISPONIBILITA!K$4:$FT$70,3,0)),0,VLOOKUP($B400,DISPONIBILITA!K$4:$FT$70,3,0))</f>
        <v>0</v>
      </c>
      <c r="H400">
        <f>IF(ISERROR(VLOOKUP($B400,DISPONIBILITA!N$4:$FT$70,3,0)),0,VLOOKUP($B400,DISPONIBILITA!N$4:$FT$70,3,0))</f>
        <v>0</v>
      </c>
    </row>
    <row r="401" spans="1:8">
      <c r="A401" s="129" t="str">
        <f t="shared" si="14"/>
        <v/>
      </c>
      <c r="B401" s="130" t="s">
        <v>541</v>
      </c>
      <c r="C401" s="129">
        <f t="shared" si="15"/>
        <v>0</v>
      </c>
      <c r="D401">
        <f>IF(ISERROR(VLOOKUP($B401,DISPONIBILITA!B$4:$FT$70,3,0)),0,VLOOKUP($B401,DISPONIBILITA!B$4:$FT$70,3,0))</f>
        <v>0</v>
      </c>
      <c r="E401">
        <f>IF(ISERROR(VLOOKUP(B401,DISPONIBILITA!E$4:$FT$70,3,0)),0,VLOOKUP(B401,DISPONIBILITA!E$4:$FT$70,3,0))</f>
        <v>0</v>
      </c>
      <c r="F401">
        <f>IF(ISERROR(VLOOKUP($B401,DISPONIBILITA!H$4:$FT$70,3,0)),0,VLOOKUP($B401,DISPONIBILITA!H$4:$FT$70,3,0))</f>
        <v>0</v>
      </c>
      <c r="G401">
        <f>IF(ISERROR(VLOOKUP($B401,DISPONIBILITA!K$4:$FT$70,3,0)),0,VLOOKUP($B401,DISPONIBILITA!K$4:$FT$70,3,0))</f>
        <v>0</v>
      </c>
      <c r="H401">
        <f>IF(ISERROR(VLOOKUP($B401,DISPONIBILITA!N$4:$FT$70,3,0)),0,VLOOKUP($B401,DISPONIBILITA!N$4:$FT$70,3,0))</f>
        <v>0</v>
      </c>
    </row>
    <row r="402" spans="1:8">
      <c r="A402" s="129" t="str">
        <f t="shared" si="14"/>
        <v/>
      </c>
      <c r="B402" s="130" t="s">
        <v>542</v>
      </c>
      <c r="C402" s="129">
        <f t="shared" si="15"/>
        <v>0</v>
      </c>
      <c r="D402">
        <f>IF(ISERROR(VLOOKUP($B402,DISPONIBILITA!B$4:$FT$70,3,0)),0,VLOOKUP($B402,DISPONIBILITA!B$4:$FT$70,3,0))</f>
        <v>0</v>
      </c>
      <c r="E402">
        <f>IF(ISERROR(VLOOKUP(B402,DISPONIBILITA!E$4:$FT$70,3,0)),0,VLOOKUP(B402,DISPONIBILITA!E$4:$FT$70,3,0))</f>
        <v>0</v>
      </c>
      <c r="F402">
        <f>IF(ISERROR(VLOOKUP($B402,DISPONIBILITA!H$4:$FT$70,3,0)),0,VLOOKUP($B402,DISPONIBILITA!H$4:$FT$70,3,0))</f>
        <v>0</v>
      </c>
      <c r="G402">
        <f>IF(ISERROR(VLOOKUP($B402,DISPONIBILITA!K$4:$FT$70,3,0)),0,VLOOKUP($B402,DISPONIBILITA!K$4:$FT$70,3,0))</f>
        <v>0</v>
      </c>
      <c r="H402">
        <f>IF(ISERROR(VLOOKUP($B402,DISPONIBILITA!N$4:$FT$70,3,0)),0,VLOOKUP($B402,DISPONIBILITA!N$4:$FT$70,3,0))</f>
        <v>0</v>
      </c>
    </row>
    <row r="403" spans="1:8">
      <c r="A403" s="129" t="str">
        <f t="shared" si="14"/>
        <v/>
      </c>
      <c r="B403" s="130" t="s">
        <v>543</v>
      </c>
      <c r="C403" s="129">
        <f t="shared" si="15"/>
        <v>0</v>
      </c>
      <c r="D403">
        <f>IF(ISERROR(VLOOKUP($B403,DISPONIBILITA!B$4:$FT$70,3,0)),0,VLOOKUP($B403,DISPONIBILITA!B$4:$FT$70,3,0))</f>
        <v>0</v>
      </c>
      <c r="E403">
        <f>IF(ISERROR(VLOOKUP(B403,DISPONIBILITA!E$4:$FT$70,3,0)),0,VLOOKUP(B403,DISPONIBILITA!E$4:$FT$70,3,0))</f>
        <v>0</v>
      </c>
      <c r="F403">
        <f>IF(ISERROR(VLOOKUP($B403,DISPONIBILITA!H$4:$FT$70,3,0)),0,VLOOKUP($B403,DISPONIBILITA!H$4:$FT$70,3,0))</f>
        <v>0</v>
      </c>
      <c r="G403">
        <f>IF(ISERROR(VLOOKUP($B403,DISPONIBILITA!K$4:$FT$70,3,0)),0,VLOOKUP($B403,DISPONIBILITA!K$4:$FT$70,3,0))</f>
        <v>0</v>
      </c>
      <c r="H403">
        <f>IF(ISERROR(VLOOKUP($B403,DISPONIBILITA!N$4:$FT$70,3,0)),0,VLOOKUP($B403,DISPONIBILITA!N$4:$FT$70,3,0))</f>
        <v>0</v>
      </c>
    </row>
    <row r="404" spans="1:8">
      <c r="A404" s="129" t="str">
        <f t="shared" si="14"/>
        <v/>
      </c>
      <c r="B404" s="130" t="s">
        <v>544</v>
      </c>
      <c r="C404" s="129">
        <f t="shared" si="15"/>
        <v>0</v>
      </c>
      <c r="D404">
        <f>IF(ISERROR(VLOOKUP($B404,DISPONIBILITA!B$4:$FT$70,3,0)),0,VLOOKUP($B404,DISPONIBILITA!B$4:$FT$70,3,0))</f>
        <v>0</v>
      </c>
      <c r="E404">
        <f>IF(ISERROR(VLOOKUP(B404,DISPONIBILITA!E$4:$FT$70,3,0)),0,VLOOKUP(B404,DISPONIBILITA!E$4:$FT$70,3,0))</f>
        <v>0</v>
      </c>
      <c r="F404">
        <f>IF(ISERROR(VLOOKUP($B404,DISPONIBILITA!H$4:$FT$70,3,0)),0,VLOOKUP($B404,DISPONIBILITA!H$4:$FT$70,3,0))</f>
        <v>0</v>
      </c>
      <c r="G404">
        <f>IF(ISERROR(VLOOKUP($B404,DISPONIBILITA!K$4:$FT$70,3,0)),0,VLOOKUP($B404,DISPONIBILITA!K$4:$FT$70,3,0))</f>
        <v>0</v>
      </c>
      <c r="H404">
        <f>IF(ISERROR(VLOOKUP($B404,DISPONIBILITA!N$4:$FT$70,3,0)),0,VLOOKUP($B404,DISPONIBILITA!N$4:$FT$70,3,0))</f>
        <v>0</v>
      </c>
    </row>
    <row r="405" spans="1:8">
      <c r="A405" s="129" t="str">
        <f t="shared" si="14"/>
        <v/>
      </c>
      <c r="B405" s="130" t="s">
        <v>545</v>
      </c>
      <c r="C405" s="129">
        <f t="shared" si="15"/>
        <v>0</v>
      </c>
      <c r="D405">
        <f>IF(ISERROR(VLOOKUP($B405,DISPONIBILITA!B$4:$FT$70,3,0)),0,VLOOKUP($B405,DISPONIBILITA!B$4:$FT$70,3,0))</f>
        <v>0</v>
      </c>
      <c r="E405">
        <f>IF(ISERROR(VLOOKUP(B405,DISPONIBILITA!E$4:$FT$70,3,0)),0,VLOOKUP(B405,DISPONIBILITA!E$4:$FT$70,3,0))</f>
        <v>0</v>
      </c>
      <c r="F405">
        <f>IF(ISERROR(VLOOKUP($B405,DISPONIBILITA!H$4:$FT$70,3,0)),0,VLOOKUP($B405,DISPONIBILITA!H$4:$FT$70,3,0))</f>
        <v>0</v>
      </c>
      <c r="G405">
        <f>IF(ISERROR(VLOOKUP($B405,DISPONIBILITA!K$4:$FT$70,3,0)),0,VLOOKUP($B405,DISPONIBILITA!K$4:$FT$70,3,0))</f>
        <v>0</v>
      </c>
      <c r="H405">
        <f>IF(ISERROR(VLOOKUP($B405,DISPONIBILITA!N$4:$FT$70,3,0)),0,VLOOKUP($B405,DISPONIBILITA!N$4:$FT$70,3,0))</f>
        <v>0</v>
      </c>
    </row>
    <row r="406" spans="1:8">
      <c r="A406" s="129" t="str">
        <f t="shared" si="14"/>
        <v/>
      </c>
      <c r="B406" s="130" t="s">
        <v>546</v>
      </c>
      <c r="C406" s="129">
        <f t="shared" si="15"/>
        <v>0</v>
      </c>
      <c r="D406">
        <f>IF(ISERROR(VLOOKUP($B406,DISPONIBILITA!B$4:$FT$70,3,0)),0,VLOOKUP($B406,DISPONIBILITA!B$4:$FT$70,3,0))</f>
        <v>0</v>
      </c>
      <c r="E406">
        <f>IF(ISERROR(VLOOKUP(B406,DISPONIBILITA!E$4:$FT$70,3,0)),0,VLOOKUP(B406,DISPONIBILITA!E$4:$FT$70,3,0))</f>
        <v>0</v>
      </c>
      <c r="F406">
        <f>IF(ISERROR(VLOOKUP($B406,DISPONIBILITA!H$4:$FT$70,3,0)),0,VLOOKUP($B406,DISPONIBILITA!H$4:$FT$70,3,0))</f>
        <v>0</v>
      </c>
      <c r="G406">
        <f>IF(ISERROR(VLOOKUP($B406,DISPONIBILITA!K$4:$FT$70,3,0)),0,VLOOKUP($B406,DISPONIBILITA!K$4:$FT$70,3,0))</f>
        <v>0</v>
      </c>
      <c r="H406">
        <f>IF(ISERROR(VLOOKUP($B406,DISPONIBILITA!N$4:$FT$70,3,0)),0,VLOOKUP($B406,DISPONIBILITA!N$4:$FT$70,3,0))</f>
        <v>0</v>
      </c>
    </row>
    <row r="407" spans="1:8">
      <c r="A407" s="129" t="str">
        <f t="shared" si="14"/>
        <v/>
      </c>
      <c r="B407" s="130" t="s">
        <v>547</v>
      </c>
      <c r="C407" s="129">
        <f t="shared" si="15"/>
        <v>0</v>
      </c>
      <c r="D407">
        <f>IF(ISERROR(VLOOKUP($B407,DISPONIBILITA!B$4:$FT$70,3,0)),0,VLOOKUP($B407,DISPONIBILITA!B$4:$FT$70,3,0))</f>
        <v>0</v>
      </c>
      <c r="E407">
        <f>IF(ISERROR(VLOOKUP(B407,DISPONIBILITA!E$4:$FT$70,3,0)),0,VLOOKUP(B407,DISPONIBILITA!E$4:$FT$70,3,0))</f>
        <v>0</v>
      </c>
      <c r="F407">
        <f>IF(ISERROR(VLOOKUP($B407,DISPONIBILITA!H$4:$FT$70,3,0)),0,VLOOKUP($B407,DISPONIBILITA!H$4:$FT$70,3,0))</f>
        <v>0</v>
      </c>
      <c r="G407">
        <f>IF(ISERROR(VLOOKUP($B407,DISPONIBILITA!K$4:$FT$70,3,0)),0,VLOOKUP($B407,DISPONIBILITA!K$4:$FT$70,3,0))</f>
        <v>0</v>
      </c>
      <c r="H407">
        <f>IF(ISERROR(VLOOKUP($B407,DISPONIBILITA!N$4:$FT$70,3,0)),0,VLOOKUP($B407,DISPONIBILITA!N$4:$FT$70,3,0))</f>
        <v>0</v>
      </c>
    </row>
    <row r="408" spans="1:8">
      <c r="A408" s="129" t="str">
        <f t="shared" si="14"/>
        <v/>
      </c>
      <c r="B408" s="130" t="s">
        <v>548</v>
      </c>
      <c r="C408" s="129">
        <f t="shared" si="15"/>
        <v>0</v>
      </c>
      <c r="D408">
        <f>IF(ISERROR(VLOOKUP($B408,DISPONIBILITA!B$4:$FT$70,3,0)),0,VLOOKUP($B408,DISPONIBILITA!B$4:$FT$70,3,0))</f>
        <v>0</v>
      </c>
      <c r="E408">
        <f>IF(ISERROR(VLOOKUP(B408,DISPONIBILITA!E$4:$FT$70,3,0)),0,VLOOKUP(B408,DISPONIBILITA!E$4:$FT$70,3,0))</f>
        <v>0</v>
      </c>
      <c r="F408">
        <f>IF(ISERROR(VLOOKUP($B408,DISPONIBILITA!H$4:$FT$70,3,0)),0,VLOOKUP($B408,DISPONIBILITA!H$4:$FT$70,3,0))</f>
        <v>0</v>
      </c>
      <c r="G408">
        <f>IF(ISERROR(VLOOKUP($B408,DISPONIBILITA!K$4:$FT$70,3,0)),0,VLOOKUP($B408,DISPONIBILITA!K$4:$FT$70,3,0))</f>
        <v>0</v>
      </c>
      <c r="H408">
        <f>IF(ISERROR(VLOOKUP($B408,DISPONIBILITA!N$4:$FT$70,3,0)),0,VLOOKUP($B408,DISPONIBILITA!N$4:$FT$70,3,0))</f>
        <v>0</v>
      </c>
    </row>
    <row r="409" spans="1:8">
      <c r="A409" s="129" t="str">
        <f t="shared" si="14"/>
        <v/>
      </c>
      <c r="B409" s="130" t="s">
        <v>549</v>
      </c>
      <c r="C409" s="129">
        <f t="shared" si="15"/>
        <v>0</v>
      </c>
      <c r="D409">
        <f>IF(ISERROR(VLOOKUP($B409,DISPONIBILITA!B$4:$FT$70,3,0)),0,VLOOKUP($B409,DISPONIBILITA!B$4:$FT$70,3,0))</f>
        <v>0</v>
      </c>
      <c r="E409">
        <f>IF(ISERROR(VLOOKUP(B409,DISPONIBILITA!E$4:$FT$70,3,0)),0,VLOOKUP(B409,DISPONIBILITA!E$4:$FT$70,3,0))</f>
        <v>0</v>
      </c>
      <c r="F409">
        <f>IF(ISERROR(VLOOKUP($B409,DISPONIBILITA!H$4:$FT$70,3,0)),0,VLOOKUP($B409,DISPONIBILITA!H$4:$FT$70,3,0))</f>
        <v>0</v>
      </c>
      <c r="G409">
        <f>IF(ISERROR(VLOOKUP($B409,DISPONIBILITA!K$4:$FT$70,3,0)),0,VLOOKUP($B409,DISPONIBILITA!K$4:$FT$70,3,0))</f>
        <v>0</v>
      </c>
      <c r="H409">
        <f>IF(ISERROR(VLOOKUP($B409,DISPONIBILITA!N$4:$FT$70,3,0)),0,VLOOKUP($B409,DISPONIBILITA!N$4:$FT$70,3,0))</f>
        <v>0</v>
      </c>
    </row>
    <row r="410" spans="1:8">
      <c r="A410" s="129" t="str">
        <f t="shared" si="14"/>
        <v/>
      </c>
      <c r="B410" s="130" t="s">
        <v>550</v>
      </c>
      <c r="C410" s="129">
        <f t="shared" si="15"/>
        <v>0</v>
      </c>
      <c r="D410">
        <f>IF(ISERROR(VLOOKUP($B410,DISPONIBILITA!B$4:$FT$70,3,0)),0,VLOOKUP($B410,DISPONIBILITA!B$4:$FT$70,3,0))</f>
        <v>0</v>
      </c>
      <c r="E410">
        <f>IF(ISERROR(VLOOKUP(B410,DISPONIBILITA!E$4:$FT$70,3,0)),0,VLOOKUP(B410,DISPONIBILITA!E$4:$FT$70,3,0))</f>
        <v>0</v>
      </c>
      <c r="F410">
        <f>IF(ISERROR(VLOOKUP($B410,DISPONIBILITA!H$4:$FT$70,3,0)),0,VLOOKUP($B410,DISPONIBILITA!H$4:$FT$70,3,0))</f>
        <v>0</v>
      </c>
      <c r="G410">
        <f>IF(ISERROR(VLOOKUP($B410,DISPONIBILITA!K$4:$FT$70,3,0)),0,VLOOKUP($B410,DISPONIBILITA!K$4:$FT$70,3,0))</f>
        <v>0</v>
      </c>
      <c r="H410">
        <f>IF(ISERROR(VLOOKUP($B410,DISPONIBILITA!N$4:$FT$70,3,0)),0,VLOOKUP($B410,DISPONIBILITA!N$4:$FT$70,3,0))</f>
        <v>0</v>
      </c>
    </row>
    <row r="411" spans="1:8">
      <c r="A411" s="129" t="str">
        <f t="shared" si="14"/>
        <v/>
      </c>
      <c r="B411" s="130" t="s">
        <v>225</v>
      </c>
      <c r="C411" s="129">
        <f t="shared" si="15"/>
        <v>0</v>
      </c>
      <c r="D411">
        <f>IF(ISERROR(VLOOKUP($B411,DISPONIBILITA!B$4:$FT$70,3,0)),0,VLOOKUP($B411,DISPONIBILITA!B$4:$FT$70,3,0))</f>
        <v>0</v>
      </c>
      <c r="E411">
        <f>IF(ISERROR(VLOOKUP(B411,DISPONIBILITA!E$4:$FT$70,3,0)),0,VLOOKUP(B411,DISPONIBILITA!E$4:$FT$70,3,0))</f>
        <v>0</v>
      </c>
      <c r="F411">
        <f>IF(ISERROR(VLOOKUP($B411,DISPONIBILITA!H$4:$FT$70,3,0)),0,VLOOKUP($B411,DISPONIBILITA!H$4:$FT$70,3,0))</f>
        <v>0</v>
      </c>
      <c r="G411">
        <f>IF(ISERROR(VLOOKUP($B411,DISPONIBILITA!K$4:$FT$70,3,0)),0,VLOOKUP($B411,DISPONIBILITA!K$4:$FT$70,3,0))</f>
        <v>0</v>
      </c>
      <c r="H411">
        <f>IF(ISERROR(VLOOKUP($B411,DISPONIBILITA!N$4:$FT$70,3,0)),0,VLOOKUP($B411,DISPONIBILITA!N$4:$FT$70,3,0))</f>
        <v>0</v>
      </c>
    </row>
    <row r="412" spans="1:8">
      <c r="A412" s="129" t="str">
        <f t="shared" si="14"/>
        <v/>
      </c>
      <c r="B412" s="130" t="s">
        <v>551</v>
      </c>
      <c r="C412" s="129">
        <f t="shared" si="15"/>
        <v>0</v>
      </c>
      <c r="D412">
        <f>IF(ISERROR(VLOOKUP($B412,DISPONIBILITA!B$4:$FT$70,3,0)),0,VLOOKUP($B412,DISPONIBILITA!B$4:$FT$70,3,0))</f>
        <v>0</v>
      </c>
      <c r="E412">
        <f>IF(ISERROR(VLOOKUP(B412,DISPONIBILITA!E$4:$FT$70,3,0)),0,VLOOKUP(B412,DISPONIBILITA!E$4:$FT$70,3,0))</f>
        <v>0</v>
      </c>
      <c r="F412">
        <f>IF(ISERROR(VLOOKUP($B412,DISPONIBILITA!H$4:$FT$70,3,0)),0,VLOOKUP($B412,DISPONIBILITA!H$4:$FT$70,3,0))</f>
        <v>0</v>
      </c>
      <c r="G412">
        <f>IF(ISERROR(VLOOKUP($B412,DISPONIBILITA!K$4:$FT$70,3,0)),0,VLOOKUP($B412,DISPONIBILITA!K$4:$FT$70,3,0))</f>
        <v>0</v>
      </c>
      <c r="H412">
        <f>IF(ISERROR(VLOOKUP($B412,DISPONIBILITA!N$4:$FT$70,3,0)),0,VLOOKUP($B412,DISPONIBILITA!N$4:$FT$70,3,0))</f>
        <v>0</v>
      </c>
    </row>
    <row r="413" spans="1:8">
      <c r="A413" s="129" t="str">
        <f t="shared" si="14"/>
        <v/>
      </c>
      <c r="B413" s="130" t="s">
        <v>552</v>
      </c>
      <c r="C413" s="129">
        <f t="shared" si="15"/>
        <v>0</v>
      </c>
      <c r="D413">
        <f>IF(ISERROR(VLOOKUP($B413,DISPONIBILITA!B$4:$FT$70,3,0)),0,VLOOKUP($B413,DISPONIBILITA!B$4:$FT$70,3,0))</f>
        <v>0</v>
      </c>
      <c r="E413">
        <f>IF(ISERROR(VLOOKUP(B413,DISPONIBILITA!E$4:$FT$70,3,0)),0,VLOOKUP(B413,DISPONIBILITA!E$4:$FT$70,3,0))</f>
        <v>0</v>
      </c>
      <c r="F413">
        <f>IF(ISERROR(VLOOKUP($B413,DISPONIBILITA!H$4:$FT$70,3,0)),0,VLOOKUP($B413,DISPONIBILITA!H$4:$FT$70,3,0))</f>
        <v>0</v>
      </c>
      <c r="G413">
        <f>IF(ISERROR(VLOOKUP($B413,DISPONIBILITA!K$4:$FT$70,3,0)),0,VLOOKUP($B413,DISPONIBILITA!K$4:$FT$70,3,0))</f>
        <v>0</v>
      </c>
      <c r="H413">
        <f>IF(ISERROR(VLOOKUP($B413,DISPONIBILITA!N$4:$FT$70,3,0)),0,VLOOKUP($B413,DISPONIBILITA!N$4:$FT$70,3,0))</f>
        <v>0</v>
      </c>
    </row>
    <row r="414" spans="1:8">
      <c r="A414" s="129" t="str">
        <f t="shared" si="14"/>
        <v/>
      </c>
      <c r="B414" s="130" t="s">
        <v>553</v>
      </c>
      <c r="C414" s="129">
        <f t="shared" si="15"/>
        <v>0</v>
      </c>
      <c r="D414">
        <f>IF(ISERROR(VLOOKUP($B414,DISPONIBILITA!B$4:$FT$70,3,0)),0,VLOOKUP($B414,DISPONIBILITA!B$4:$FT$70,3,0))</f>
        <v>0</v>
      </c>
      <c r="E414">
        <f>IF(ISERROR(VLOOKUP(B414,DISPONIBILITA!E$4:$FT$70,3,0)),0,VLOOKUP(B414,DISPONIBILITA!E$4:$FT$70,3,0))</f>
        <v>0</v>
      </c>
      <c r="F414">
        <f>IF(ISERROR(VLOOKUP($B414,DISPONIBILITA!H$4:$FT$70,3,0)),0,VLOOKUP($B414,DISPONIBILITA!H$4:$FT$70,3,0))</f>
        <v>0</v>
      </c>
      <c r="G414">
        <f>IF(ISERROR(VLOOKUP($B414,DISPONIBILITA!K$4:$FT$70,3,0)),0,VLOOKUP($B414,DISPONIBILITA!K$4:$FT$70,3,0))</f>
        <v>0</v>
      </c>
      <c r="H414">
        <f>IF(ISERROR(VLOOKUP($B414,DISPONIBILITA!N$4:$FT$70,3,0)),0,VLOOKUP($B414,DISPONIBILITA!N$4:$FT$70,3,0))</f>
        <v>0</v>
      </c>
    </row>
    <row r="415" spans="1:8">
      <c r="A415" s="129" t="str">
        <f t="shared" si="14"/>
        <v/>
      </c>
      <c r="B415" s="130" t="s">
        <v>554</v>
      </c>
      <c r="C415" s="129">
        <f t="shared" si="15"/>
        <v>0</v>
      </c>
      <c r="D415">
        <f>IF(ISERROR(VLOOKUP($B415,DISPONIBILITA!B$4:$FT$70,3,0)),0,VLOOKUP($B415,DISPONIBILITA!B$4:$FT$70,3,0))</f>
        <v>0</v>
      </c>
      <c r="E415">
        <f>IF(ISERROR(VLOOKUP(B415,DISPONIBILITA!E$4:$FT$70,3,0)),0,VLOOKUP(B415,DISPONIBILITA!E$4:$FT$70,3,0))</f>
        <v>0</v>
      </c>
      <c r="F415">
        <f>IF(ISERROR(VLOOKUP($B415,DISPONIBILITA!H$4:$FT$70,3,0)),0,VLOOKUP($B415,DISPONIBILITA!H$4:$FT$70,3,0))</f>
        <v>0</v>
      </c>
      <c r="G415">
        <f>IF(ISERROR(VLOOKUP($B415,DISPONIBILITA!K$4:$FT$70,3,0)),0,VLOOKUP($B415,DISPONIBILITA!K$4:$FT$70,3,0))</f>
        <v>0</v>
      </c>
      <c r="H415">
        <f>IF(ISERROR(VLOOKUP($B415,DISPONIBILITA!N$4:$FT$70,3,0)),0,VLOOKUP($B415,DISPONIBILITA!N$4:$FT$70,3,0))</f>
        <v>0</v>
      </c>
    </row>
    <row r="416" spans="1:8">
      <c r="A416" s="129" t="str">
        <f t="shared" si="14"/>
        <v/>
      </c>
      <c r="B416" s="130" t="s">
        <v>555</v>
      </c>
      <c r="C416" s="129">
        <f t="shared" si="15"/>
        <v>0</v>
      </c>
      <c r="D416">
        <f>IF(ISERROR(VLOOKUP($B416,DISPONIBILITA!B$4:$FT$70,3,0)),0,VLOOKUP($B416,DISPONIBILITA!B$4:$FT$70,3,0))</f>
        <v>0</v>
      </c>
      <c r="E416">
        <f>IF(ISERROR(VLOOKUP(B416,DISPONIBILITA!E$4:$FT$70,3,0)),0,VLOOKUP(B416,DISPONIBILITA!E$4:$FT$70,3,0))</f>
        <v>0</v>
      </c>
      <c r="F416">
        <f>IF(ISERROR(VLOOKUP($B416,DISPONIBILITA!H$4:$FT$70,3,0)),0,VLOOKUP($B416,DISPONIBILITA!H$4:$FT$70,3,0))</f>
        <v>0</v>
      </c>
      <c r="G416">
        <f>IF(ISERROR(VLOOKUP($B416,DISPONIBILITA!K$4:$FT$70,3,0)),0,VLOOKUP($B416,DISPONIBILITA!K$4:$FT$70,3,0))</f>
        <v>0</v>
      </c>
      <c r="H416">
        <f>IF(ISERROR(VLOOKUP($B416,DISPONIBILITA!N$4:$FT$70,3,0)),0,VLOOKUP($B416,DISPONIBILITA!N$4:$FT$70,3,0))</f>
        <v>0</v>
      </c>
    </row>
    <row r="417" spans="1:8">
      <c r="A417" s="129" t="str">
        <f t="shared" si="14"/>
        <v/>
      </c>
      <c r="B417" s="130" t="s">
        <v>556</v>
      </c>
      <c r="C417" s="129">
        <f t="shared" si="15"/>
        <v>0</v>
      </c>
      <c r="D417">
        <f>IF(ISERROR(VLOOKUP($B417,DISPONIBILITA!B$4:$FT$70,3,0)),0,VLOOKUP($B417,DISPONIBILITA!B$4:$FT$70,3,0))</f>
        <v>0</v>
      </c>
      <c r="E417">
        <f>IF(ISERROR(VLOOKUP(B417,DISPONIBILITA!E$4:$FT$70,3,0)),0,VLOOKUP(B417,DISPONIBILITA!E$4:$FT$70,3,0))</f>
        <v>0</v>
      </c>
      <c r="F417">
        <f>IF(ISERROR(VLOOKUP($B417,DISPONIBILITA!H$4:$FT$70,3,0)),0,VLOOKUP($B417,DISPONIBILITA!H$4:$FT$70,3,0))</f>
        <v>0</v>
      </c>
      <c r="G417">
        <f>IF(ISERROR(VLOOKUP($B417,DISPONIBILITA!K$4:$FT$70,3,0)),0,VLOOKUP($B417,DISPONIBILITA!K$4:$FT$70,3,0))</f>
        <v>0</v>
      </c>
      <c r="H417">
        <f>IF(ISERROR(VLOOKUP($B417,DISPONIBILITA!N$4:$FT$70,3,0)),0,VLOOKUP($B417,DISPONIBILITA!N$4:$FT$70,3,0))</f>
        <v>0</v>
      </c>
    </row>
    <row r="418" spans="1:8">
      <c r="A418" s="129" t="str">
        <f t="shared" si="14"/>
        <v/>
      </c>
      <c r="B418" s="130" t="s">
        <v>557</v>
      </c>
      <c r="C418" s="129">
        <f t="shared" si="15"/>
        <v>0</v>
      </c>
      <c r="D418">
        <f>IF(ISERROR(VLOOKUP($B418,DISPONIBILITA!B$4:$FT$70,3,0)),0,VLOOKUP($B418,DISPONIBILITA!B$4:$FT$70,3,0))</f>
        <v>0</v>
      </c>
      <c r="E418">
        <f>IF(ISERROR(VLOOKUP(B418,DISPONIBILITA!E$4:$FT$70,3,0)),0,VLOOKUP(B418,DISPONIBILITA!E$4:$FT$70,3,0))</f>
        <v>0</v>
      </c>
      <c r="F418">
        <f>IF(ISERROR(VLOOKUP($B418,DISPONIBILITA!H$4:$FT$70,3,0)),0,VLOOKUP($B418,DISPONIBILITA!H$4:$FT$70,3,0))</f>
        <v>0</v>
      </c>
      <c r="G418">
        <f>IF(ISERROR(VLOOKUP($B418,DISPONIBILITA!K$4:$FT$70,3,0)),0,VLOOKUP($B418,DISPONIBILITA!K$4:$FT$70,3,0))</f>
        <v>0</v>
      </c>
      <c r="H418">
        <f>IF(ISERROR(VLOOKUP($B418,DISPONIBILITA!N$4:$FT$70,3,0)),0,VLOOKUP($B418,DISPONIBILITA!N$4:$FT$70,3,0))</f>
        <v>0</v>
      </c>
    </row>
    <row r="419" spans="1:8">
      <c r="A419" s="129" t="str">
        <f t="shared" si="14"/>
        <v/>
      </c>
      <c r="B419" s="130" t="s">
        <v>558</v>
      </c>
      <c r="C419" s="129">
        <f t="shared" si="15"/>
        <v>0</v>
      </c>
      <c r="D419">
        <f>IF(ISERROR(VLOOKUP($B419,DISPONIBILITA!B$4:$FT$70,3,0)),0,VLOOKUP($B419,DISPONIBILITA!B$4:$FT$70,3,0))</f>
        <v>0</v>
      </c>
      <c r="E419">
        <f>IF(ISERROR(VLOOKUP(B419,DISPONIBILITA!E$4:$FT$70,3,0)),0,VLOOKUP(B419,DISPONIBILITA!E$4:$FT$70,3,0))</f>
        <v>0</v>
      </c>
      <c r="F419">
        <f>IF(ISERROR(VLOOKUP($B419,DISPONIBILITA!H$4:$FT$70,3,0)),0,VLOOKUP($B419,DISPONIBILITA!H$4:$FT$70,3,0))</f>
        <v>0</v>
      </c>
      <c r="G419">
        <f>IF(ISERROR(VLOOKUP($B419,DISPONIBILITA!K$4:$FT$70,3,0)),0,VLOOKUP($B419,DISPONIBILITA!K$4:$FT$70,3,0))</f>
        <v>0</v>
      </c>
      <c r="H419">
        <f>IF(ISERROR(VLOOKUP($B419,DISPONIBILITA!N$4:$FT$70,3,0)),0,VLOOKUP($B419,DISPONIBILITA!N$4:$FT$70,3,0))</f>
        <v>0</v>
      </c>
    </row>
    <row r="420" spans="1:8">
      <c r="A420" s="129" t="str">
        <f t="shared" si="14"/>
        <v/>
      </c>
      <c r="B420" s="130" t="s">
        <v>559</v>
      </c>
      <c r="C420" s="129">
        <f t="shared" si="15"/>
        <v>0</v>
      </c>
      <c r="D420">
        <f>IF(ISERROR(VLOOKUP($B420,DISPONIBILITA!B$4:$FT$70,3,0)),0,VLOOKUP($B420,DISPONIBILITA!B$4:$FT$70,3,0))</f>
        <v>0</v>
      </c>
      <c r="E420">
        <f>IF(ISERROR(VLOOKUP(B420,DISPONIBILITA!E$4:$FT$70,3,0)),0,VLOOKUP(B420,DISPONIBILITA!E$4:$FT$70,3,0))</f>
        <v>0</v>
      </c>
      <c r="F420">
        <f>IF(ISERROR(VLOOKUP($B420,DISPONIBILITA!H$4:$FT$70,3,0)),0,VLOOKUP($B420,DISPONIBILITA!H$4:$FT$70,3,0))</f>
        <v>0</v>
      </c>
      <c r="G420">
        <f>IF(ISERROR(VLOOKUP($B420,DISPONIBILITA!K$4:$FT$70,3,0)),0,VLOOKUP($B420,DISPONIBILITA!K$4:$FT$70,3,0))</f>
        <v>0</v>
      </c>
      <c r="H420">
        <f>IF(ISERROR(VLOOKUP($B420,DISPONIBILITA!N$4:$FT$70,3,0)),0,VLOOKUP($B420,DISPONIBILITA!N$4:$FT$70,3,0))</f>
        <v>0</v>
      </c>
    </row>
    <row r="421" spans="1:8">
      <c r="A421" s="129" t="str">
        <f t="shared" si="14"/>
        <v/>
      </c>
      <c r="B421" s="130" t="s">
        <v>560</v>
      </c>
      <c r="C421" s="129">
        <f t="shared" si="15"/>
        <v>0</v>
      </c>
      <c r="D421">
        <f>IF(ISERROR(VLOOKUP($B421,DISPONIBILITA!B$4:$FT$70,3,0)),0,VLOOKUP($B421,DISPONIBILITA!B$4:$FT$70,3,0))</f>
        <v>0</v>
      </c>
      <c r="E421">
        <f>IF(ISERROR(VLOOKUP(B421,DISPONIBILITA!E$4:$FT$70,3,0)),0,VLOOKUP(B421,DISPONIBILITA!E$4:$FT$70,3,0))</f>
        <v>0</v>
      </c>
      <c r="F421">
        <f>IF(ISERROR(VLOOKUP($B421,DISPONIBILITA!H$4:$FT$70,3,0)),0,VLOOKUP($B421,DISPONIBILITA!H$4:$FT$70,3,0))</f>
        <v>0</v>
      </c>
      <c r="G421">
        <f>IF(ISERROR(VLOOKUP($B421,DISPONIBILITA!K$4:$FT$70,3,0)),0,VLOOKUP($B421,DISPONIBILITA!K$4:$FT$70,3,0))</f>
        <v>0</v>
      </c>
      <c r="H421">
        <f>IF(ISERROR(VLOOKUP($B421,DISPONIBILITA!N$4:$FT$70,3,0)),0,VLOOKUP($B421,DISPONIBILITA!N$4:$FT$70,3,0))</f>
        <v>0</v>
      </c>
    </row>
    <row r="422" spans="1:8">
      <c r="A422" s="129" t="str">
        <f t="shared" si="14"/>
        <v/>
      </c>
      <c r="B422" s="130" t="s">
        <v>561</v>
      </c>
      <c r="C422" s="129">
        <f t="shared" si="15"/>
        <v>0</v>
      </c>
      <c r="D422">
        <f>IF(ISERROR(VLOOKUP($B422,DISPONIBILITA!B$4:$FT$70,3,0)),0,VLOOKUP($B422,DISPONIBILITA!B$4:$FT$70,3,0))</f>
        <v>0</v>
      </c>
      <c r="E422">
        <f>IF(ISERROR(VLOOKUP(B422,DISPONIBILITA!E$4:$FT$70,3,0)),0,VLOOKUP(B422,DISPONIBILITA!E$4:$FT$70,3,0))</f>
        <v>0</v>
      </c>
      <c r="F422">
        <f>IF(ISERROR(VLOOKUP($B422,DISPONIBILITA!H$4:$FT$70,3,0)),0,VLOOKUP($B422,DISPONIBILITA!H$4:$FT$70,3,0))</f>
        <v>0</v>
      </c>
      <c r="G422">
        <f>IF(ISERROR(VLOOKUP($B422,DISPONIBILITA!K$4:$FT$70,3,0)),0,VLOOKUP($B422,DISPONIBILITA!K$4:$FT$70,3,0))</f>
        <v>0</v>
      </c>
      <c r="H422">
        <f>IF(ISERROR(VLOOKUP($B422,DISPONIBILITA!N$4:$FT$70,3,0)),0,VLOOKUP($B422,DISPONIBILITA!N$4:$FT$70,3,0))</f>
        <v>0</v>
      </c>
    </row>
    <row r="423" spans="1:8">
      <c r="A423" s="129" t="str">
        <f t="shared" si="14"/>
        <v/>
      </c>
      <c r="B423" s="130" t="s">
        <v>562</v>
      </c>
      <c r="C423" s="129">
        <f t="shared" si="15"/>
        <v>0</v>
      </c>
      <c r="D423">
        <f>IF(ISERROR(VLOOKUP($B423,DISPONIBILITA!B$4:$FT$70,3,0)),0,VLOOKUP($B423,DISPONIBILITA!B$4:$FT$70,3,0))</f>
        <v>0</v>
      </c>
      <c r="E423">
        <f>IF(ISERROR(VLOOKUP(B423,DISPONIBILITA!E$4:$FT$70,3,0)),0,VLOOKUP(B423,DISPONIBILITA!E$4:$FT$70,3,0))</f>
        <v>0</v>
      </c>
      <c r="F423">
        <f>IF(ISERROR(VLOOKUP($B423,DISPONIBILITA!H$4:$FT$70,3,0)),0,VLOOKUP($B423,DISPONIBILITA!H$4:$FT$70,3,0))</f>
        <v>0</v>
      </c>
      <c r="G423">
        <f>IF(ISERROR(VLOOKUP($B423,DISPONIBILITA!K$4:$FT$70,3,0)),0,VLOOKUP($B423,DISPONIBILITA!K$4:$FT$70,3,0))</f>
        <v>0</v>
      </c>
      <c r="H423">
        <f>IF(ISERROR(VLOOKUP($B423,DISPONIBILITA!N$4:$FT$70,3,0)),0,VLOOKUP($B423,DISPONIBILITA!N$4:$FT$70,3,0))</f>
        <v>0</v>
      </c>
    </row>
    <row r="424" spans="1:8">
      <c r="A424" s="129" t="str">
        <f t="shared" si="14"/>
        <v/>
      </c>
      <c r="B424" s="130" t="s">
        <v>563</v>
      </c>
      <c r="C424" s="129">
        <f t="shared" si="15"/>
        <v>0</v>
      </c>
      <c r="D424">
        <f>IF(ISERROR(VLOOKUP($B424,DISPONIBILITA!B$4:$FT$70,3,0)),0,VLOOKUP($B424,DISPONIBILITA!B$4:$FT$70,3,0))</f>
        <v>0</v>
      </c>
      <c r="E424">
        <f>IF(ISERROR(VLOOKUP(B424,DISPONIBILITA!E$4:$FT$70,3,0)),0,VLOOKUP(B424,DISPONIBILITA!E$4:$FT$70,3,0))</f>
        <v>0</v>
      </c>
      <c r="F424">
        <f>IF(ISERROR(VLOOKUP($B424,DISPONIBILITA!H$4:$FT$70,3,0)),0,VLOOKUP($B424,DISPONIBILITA!H$4:$FT$70,3,0))</f>
        <v>0</v>
      </c>
      <c r="G424">
        <f>IF(ISERROR(VLOOKUP($B424,DISPONIBILITA!K$4:$FT$70,3,0)),0,VLOOKUP($B424,DISPONIBILITA!K$4:$FT$70,3,0))</f>
        <v>0</v>
      </c>
      <c r="H424">
        <f>IF(ISERROR(VLOOKUP($B424,DISPONIBILITA!N$4:$FT$70,3,0)),0,VLOOKUP($B424,DISPONIBILITA!N$4:$FT$70,3,0))</f>
        <v>0</v>
      </c>
    </row>
    <row r="425" spans="1:8">
      <c r="A425" s="129" t="str">
        <f t="shared" si="14"/>
        <v/>
      </c>
      <c r="B425" s="130" t="s">
        <v>564</v>
      </c>
      <c r="C425" s="129">
        <f t="shared" si="15"/>
        <v>0</v>
      </c>
      <c r="D425">
        <f>IF(ISERROR(VLOOKUP($B425,DISPONIBILITA!B$4:$FT$70,3,0)),0,VLOOKUP($B425,DISPONIBILITA!B$4:$FT$70,3,0))</f>
        <v>0</v>
      </c>
      <c r="E425">
        <f>IF(ISERROR(VLOOKUP(B425,DISPONIBILITA!E$4:$FT$70,3,0)),0,VLOOKUP(B425,DISPONIBILITA!E$4:$FT$70,3,0))</f>
        <v>0</v>
      </c>
      <c r="F425">
        <f>IF(ISERROR(VLOOKUP($B425,DISPONIBILITA!H$4:$FT$70,3,0)),0,VLOOKUP($B425,DISPONIBILITA!H$4:$FT$70,3,0))</f>
        <v>0</v>
      </c>
      <c r="G425">
        <f>IF(ISERROR(VLOOKUP($B425,DISPONIBILITA!K$4:$FT$70,3,0)),0,VLOOKUP($B425,DISPONIBILITA!K$4:$FT$70,3,0))</f>
        <v>0</v>
      </c>
      <c r="H425">
        <f>IF(ISERROR(VLOOKUP($B425,DISPONIBILITA!N$4:$FT$70,3,0)),0,VLOOKUP($B425,DISPONIBILITA!N$4:$FT$70,3,0))</f>
        <v>0</v>
      </c>
    </row>
    <row r="426" spans="1:8">
      <c r="A426" s="129" t="str">
        <f t="shared" si="14"/>
        <v/>
      </c>
      <c r="B426" s="130" t="s">
        <v>565</v>
      </c>
      <c r="C426" s="129">
        <f t="shared" si="15"/>
        <v>0</v>
      </c>
      <c r="D426">
        <f>IF(ISERROR(VLOOKUP($B426,DISPONIBILITA!B$4:$FT$70,3,0)),0,VLOOKUP($B426,DISPONIBILITA!B$4:$FT$70,3,0))</f>
        <v>0</v>
      </c>
      <c r="E426">
        <f>IF(ISERROR(VLOOKUP(B426,DISPONIBILITA!E$4:$FT$70,3,0)),0,VLOOKUP(B426,DISPONIBILITA!E$4:$FT$70,3,0))</f>
        <v>0</v>
      </c>
      <c r="F426">
        <f>IF(ISERROR(VLOOKUP($B426,DISPONIBILITA!H$4:$FT$70,3,0)),0,VLOOKUP($B426,DISPONIBILITA!H$4:$FT$70,3,0))</f>
        <v>0</v>
      </c>
      <c r="G426">
        <f>IF(ISERROR(VLOOKUP($B426,DISPONIBILITA!K$4:$FT$70,3,0)),0,VLOOKUP($B426,DISPONIBILITA!K$4:$FT$70,3,0))</f>
        <v>0</v>
      </c>
      <c r="H426">
        <f>IF(ISERROR(VLOOKUP($B426,DISPONIBILITA!N$4:$FT$70,3,0)),0,VLOOKUP($B426,DISPONIBILITA!N$4:$FT$70,3,0))</f>
        <v>0</v>
      </c>
    </row>
    <row r="427" spans="1:8">
      <c r="A427" s="129" t="str">
        <f t="shared" si="14"/>
        <v/>
      </c>
      <c r="B427" s="130" t="s">
        <v>566</v>
      </c>
      <c r="C427" s="129">
        <f t="shared" si="15"/>
        <v>0</v>
      </c>
      <c r="D427">
        <f>IF(ISERROR(VLOOKUP($B427,DISPONIBILITA!B$4:$FT$70,3,0)),0,VLOOKUP($B427,DISPONIBILITA!B$4:$FT$70,3,0))</f>
        <v>0</v>
      </c>
      <c r="E427">
        <f>IF(ISERROR(VLOOKUP(B427,DISPONIBILITA!E$4:$FT$70,3,0)),0,VLOOKUP(B427,DISPONIBILITA!E$4:$FT$70,3,0))</f>
        <v>0</v>
      </c>
      <c r="F427">
        <f>IF(ISERROR(VLOOKUP($B427,DISPONIBILITA!H$4:$FT$70,3,0)),0,VLOOKUP($B427,DISPONIBILITA!H$4:$FT$70,3,0))</f>
        <v>0</v>
      </c>
      <c r="G427">
        <f>IF(ISERROR(VLOOKUP($B427,DISPONIBILITA!K$4:$FT$70,3,0)),0,VLOOKUP($B427,DISPONIBILITA!K$4:$FT$70,3,0))</f>
        <v>0</v>
      </c>
      <c r="H427">
        <f>IF(ISERROR(VLOOKUP($B427,DISPONIBILITA!N$4:$FT$70,3,0)),0,VLOOKUP($B427,DISPONIBILITA!N$4:$FT$70,3,0))</f>
        <v>0</v>
      </c>
    </row>
    <row r="428" spans="1:8">
      <c r="A428" s="129" t="str">
        <f t="shared" si="14"/>
        <v/>
      </c>
      <c r="B428" s="130" t="s">
        <v>567</v>
      </c>
      <c r="C428" s="129">
        <f t="shared" si="15"/>
        <v>0</v>
      </c>
      <c r="D428">
        <f>IF(ISERROR(VLOOKUP($B428,DISPONIBILITA!B$4:$FT$70,3,0)),0,VLOOKUP($B428,DISPONIBILITA!B$4:$FT$70,3,0))</f>
        <v>0</v>
      </c>
      <c r="E428">
        <f>IF(ISERROR(VLOOKUP(B428,DISPONIBILITA!E$4:$FT$70,3,0)),0,VLOOKUP(B428,DISPONIBILITA!E$4:$FT$70,3,0))</f>
        <v>0</v>
      </c>
      <c r="F428">
        <f>IF(ISERROR(VLOOKUP($B428,DISPONIBILITA!H$4:$FT$70,3,0)),0,VLOOKUP($B428,DISPONIBILITA!H$4:$FT$70,3,0))</f>
        <v>0</v>
      </c>
      <c r="G428">
        <f>IF(ISERROR(VLOOKUP($B428,DISPONIBILITA!K$4:$FT$70,3,0)),0,VLOOKUP($B428,DISPONIBILITA!K$4:$FT$70,3,0))</f>
        <v>0</v>
      </c>
      <c r="H428">
        <f>IF(ISERROR(VLOOKUP($B428,DISPONIBILITA!N$4:$FT$70,3,0)),0,VLOOKUP($B428,DISPONIBILITA!N$4:$FT$70,3,0))</f>
        <v>0</v>
      </c>
    </row>
    <row r="429" spans="1:8">
      <c r="A429" s="129" t="str">
        <f t="shared" si="14"/>
        <v/>
      </c>
      <c r="B429" s="130" t="s">
        <v>568</v>
      </c>
      <c r="C429" s="129">
        <f t="shared" si="15"/>
        <v>0</v>
      </c>
      <c r="D429">
        <f>IF(ISERROR(VLOOKUP($B429,DISPONIBILITA!B$4:$FT$70,3,0)),0,VLOOKUP($B429,DISPONIBILITA!B$4:$FT$70,3,0))</f>
        <v>0</v>
      </c>
      <c r="E429">
        <f>IF(ISERROR(VLOOKUP(B429,DISPONIBILITA!E$4:$FT$70,3,0)),0,VLOOKUP(B429,DISPONIBILITA!E$4:$FT$70,3,0))</f>
        <v>0</v>
      </c>
      <c r="F429">
        <f>IF(ISERROR(VLOOKUP($B429,DISPONIBILITA!H$4:$FT$70,3,0)),0,VLOOKUP($B429,DISPONIBILITA!H$4:$FT$70,3,0))</f>
        <v>0</v>
      </c>
      <c r="G429">
        <f>IF(ISERROR(VLOOKUP($B429,DISPONIBILITA!K$4:$FT$70,3,0)),0,VLOOKUP($B429,DISPONIBILITA!K$4:$FT$70,3,0))</f>
        <v>0</v>
      </c>
      <c r="H429">
        <f>IF(ISERROR(VLOOKUP($B429,DISPONIBILITA!N$4:$FT$70,3,0)),0,VLOOKUP($B429,DISPONIBILITA!N$4:$FT$70,3,0))</f>
        <v>0</v>
      </c>
    </row>
    <row r="430" spans="1:8">
      <c r="A430" s="129" t="str">
        <f t="shared" si="14"/>
        <v/>
      </c>
      <c r="B430" s="130" t="s">
        <v>569</v>
      </c>
      <c r="C430" s="129">
        <f t="shared" si="15"/>
        <v>0</v>
      </c>
      <c r="D430">
        <f>IF(ISERROR(VLOOKUP($B430,DISPONIBILITA!B$4:$FT$70,3,0)),0,VLOOKUP($B430,DISPONIBILITA!B$4:$FT$70,3,0))</f>
        <v>0</v>
      </c>
      <c r="E430">
        <f>IF(ISERROR(VLOOKUP(B430,DISPONIBILITA!E$4:$FT$70,3,0)),0,VLOOKUP(B430,DISPONIBILITA!E$4:$FT$70,3,0))</f>
        <v>0</v>
      </c>
      <c r="F430">
        <f>IF(ISERROR(VLOOKUP($B430,DISPONIBILITA!H$4:$FT$70,3,0)),0,VLOOKUP($B430,DISPONIBILITA!H$4:$FT$70,3,0))</f>
        <v>0</v>
      </c>
      <c r="G430">
        <f>IF(ISERROR(VLOOKUP($B430,DISPONIBILITA!K$4:$FT$70,3,0)),0,VLOOKUP($B430,DISPONIBILITA!K$4:$FT$70,3,0))</f>
        <v>0</v>
      </c>
      <c r="H430">
        <f>IF(ISERROR(VLOOKUP($B430,DISPONIBILITA!N$4:$FT$70,3,0)),0,VLOOKUP($B430,DISPONIBILITA!N$4:$FT$70,3,0))</f>
        <v>0</v>
      </c>
    </row>
    <row r="431" spans="1:8">
      <c r="A431" s="129" t="str">
        <f t="shared" si="14"/>
        <v/>
      </c>
      <c r="B431" s="130" t="s">
        <v>570</v>
      </c>
      <c r="C431" s="129">
        <f t="shared" si="15"/>
        <v>0</v>
      </c>
      <c r="D431">
        <f>IF(ISERROR(VLOOKUP($B431,DISPONIBILITA!B$4:$FT$70,3,0)),0,VLOOKUP($B431,DISPONIBILITA!B$4:$FT$70,3,0))</f>
        <v>0</v>
      </c>
      <c r="E431">
        <f>IF(ISERROR(VLOOKUP(B431,DISPONIBILITA!E$4:$FT$70,3,0)),0,VLOOKUP(B431,DISPONIBILITA!E$4:$FT$70,3,0))</f>
        <v>0</v>
      </c>
      <c r="F431">
        <f>IF(ISERROR(VLOOKUP($B431,DISPONIBILITA!H$4:$FT$70,3,0)),0,VLOOKUP($B431,DISPONIBILITA!H$4:$FT$70,3,0))</f>
        <v>0</v>
      </c>
      <c r="G431">
        <f>IF(ISERROR(VLOOKUP($B431,DISPONIBILITA!K$4:$FT$70,3,0)),0,VLOOKUP($B431,DISPONIBILITA!K$4:$FT$70,3,0))</f>
        <v>0</v>
      </c>
      <c r="H431">
        <f>IF(ISERROR(VLOOKUP($B431,DISPONIBILITA!N$4:$FT$70,3,0)),0,VLOOKUP($B431,DISPONIBILITA!N$4:$FT$70,3,0))</f>
        <v>0</v>
      </c>
    </row>
    <row r="432" spans="1:8">
      <c r="A432" s="129" t="str">
        <f t="shared" si="14"/>
        <v/>
      </c>
      <c r="B432" s="130" t="s">
        <v>571</v>
      </c>
      <c r="C432" s="129">
        <f t="shared" si="15"/>
        <v>0</v>
      </c>
      <c r="D432">
        <f>IF(ISERROR(VLOOKUP($B432,DISPONIBILITA!B$4:$FT$70,3,0)),0,VLOOKUP($B432,DISPONIBILITA!B$4:$FT$70,3,0))</f>
        <v>0</v>
      </c>
      <c r="E432">
        <f>IF(ISERROR(VLOOKUP(B432,DISPONIBILITA!E$4:$FT$70,3,0)),0,VLOOKUP(B432,DISPONIBILITA!E$4:$FT$70,3,0))</f>
        <v>0</v>
      </c>
      <c r="F432">
        <f>IF(ISERROR(VLOOKUP($B432,DISPONIBILITA!H$4:$FT$70,3,0)),0,VLOOKUP($B432,DISPONIBILITA!H$4:$FT$70,3,0))</f>
        <v>0</v>
      </c>
      <c r="G432">
        <f>IF(ISERROR(VLOOKUP($B432,DISPONIBILITA!K$4:$FT$70,3,0)),0,VLOOKUP($B432,DISPONIBILITA!K$4:$FT$70,3,0))</f>
        <v>0</v>
      </c>
      <c r="H432">
        <f>IF(ISERROR(VLOOKUP($B432,DISPONIBILITA!N$4:$FT$70,3,0)),0,VLOOKUP($B432,DISPONIBILITA!N$4:$FT$70,3,0))</f>
        <v>0</v>
      </c>
    </row>
    <row r="433" spans="1:8">
      <c r="A433" s="129" t="str">
        <f t="shared" si="14"/>
        <v/>
      </c>
      <c r="B433" s="130" t="s">
        <v>572</v>
      </c>
      <c r="C433" s="129">
        <f t="shared" si="15"/>
        <v>0</v>
      </c>
      <c r="D433">
        <f>IF(ISERROR(VLOOKUP($B433,DISPONIBILITA!B$4:$FT$70,3,0)),0,VLOOKUP($B433,DISPONIBILITA!B$4:$FT$70,3,0))</f>
        <v>0</v>
      </c>
      <c r="E433">
        <f>IF(ISERROR(VLOOKUP(B433,DISPONIBILITA!E$4:$FT$70,3,0)),0,VLOOKUP(B433,DISPONIBILITA!E$4:$FT$70,3,0))</f>
        <v>0</v>
      </c>
      <c r="F433">
        <f>IF(ISERROR(VLOOKUP($B433,DISPONIBILITA!H$4:$FT$70,3,0)),0,VLOOKUP($B433,DISPONIBILITA!H$4:$FT$70,3,0))</f>
        <v>0</v>
      </c>
      <c r="G433">
        <f>IF(ISERROR(VLOOKUP($B433,DISPONIBILITA!K$4:$FT$70,3,0)),0,VLOOKUP($B433,DISPONIBILITA!K$4:$FT$70,3,0))</f>
        <v>0</v>
      </c>
      <c r="H433">
        <f>IF(ISERROR(VLOOKUP($B433,DISPONIBILITA!N$4:$FT$70,3,0)),0,VLOOKUP($B433,DISPONIBILITA!N$4:$FT$70,3,0))</f>
        <v>0</v>
      </c>
    </row>
    <row r="434" spans="1:8">
      <c r="A434" s="129" t="str">
        <f t="shared" si="14"/>
        <v/>
      </c>
      <c r="B434" s="130" t="s">
        <v>573</v>
      </c>
      <c r="C434" s="129">
        <f t="shared" si="15"/>
        <v>0</v>
      </c>
      <c r="D434">
        <f>IF(ISERROR(VLOOKUP($B434,DISPONIBILITA!B$4:$FT$70,3,0)),0,VLOOKUP($B434,DISPONIBILITA!B$4:$FT$70,3,0))</f>
        <v>0</v>
      </c>
      <c r="E434">
        <f>IF(ISERROR(VLOOKUP(B434,DISPONIBILITA!E$4:$FT$70,3,0)),0,VLOOKUP(B434,DISPONIBILITA!E$4:$FT$70,3,0))</f>
        <v>0</v>
      </c>
      <c r="F434">
        <f>IF(ISERROR(VLOOKUP($B434,DISPONIBILITA!H$4:$FT$70,3,0)),0,VLOOKUP($B434,DISPONIBILITA!H$4:$FT$70,3,0))</f>
        <v>0</v>
      </c>
      <c r="G434">
        <f>IF(ISERROR(VLOOKUP($B434,DISPONIBILITA!K$4:$FT$70,3,0)),0,VLOOKUP($B434,DISPONIBILITA!K$4:$FT$70,3,0))</f>
        <v>0</v>
      </c>
      <c r="H434">
        <f>IF(ISERROR(VLOOKUP($B434,DISPONIBILITA!N$4:$FT$70,3,0)),0,VLOOKUP($B434,DISPONIBILITA!N$4:$FT$70,3,0))</f>
        <v>0</v>
      </c>
    </row>
    <row r="435" spans="1:8">
      <c r="A435" s="129" t="str">
        <f t="shared" si="14"/>
        <v/>
      </c>
      <c r="B435" s="130" t="s">
        <v>574</v>
      </c>
      <c r="C435" s="129">
        <f t="shared" si="15"/>
        <v>0</v>
      </c>
      <c r="D435">
        <f>IF(ISERROR(VLOOKUP($B435,DISPONIBILITA!B$4:$FT$70,3,0)),0,VLOOKUP($B435,DISPONIBILITA!B$4:$FT$70,3,0))</f>
        <v>0</v>
      </c>
      <c r="E435">
        <f>IF(ISERROR(VLOOKUP(B435,DISPONIBILITA!E$4:$FT$70,3,0)),0,VLOOKUP(B435,DISPONIBILITA!E$4:$FT$70,3,0))</f>
        <v>0</v>
      </c>
      <c r="F435">
        <f>IF(ISERROR(VLOOKUP($B435,DISPONIBILITA!H$4:$FT$70,3,0)),0,VLOOKUP($B435,DISPONIBILITA!H$4:$FT$70,3,0))</f>
        <v>0</v>
      </c>
      <c r="G435">
        <f>IF(ISERROR(VLOOKUP($B435,DISPONIBILITA!K$4:$FT$70,3,0)),0,VLOOKUP($B435,DISPONIBILITA!K$4:$FT$70,3,0))</f>
        <v>0</v>
      </c>
      <c r="H435">
        <f>IF(ISERROR(VLOOKUP($B435,DISPONIBILITA!N$4:$FT$70,3,0)),0,VLOOKUP($B435,DISPONIBILITA!N$4:$FT$70,3,0))</f>
        <v>0</v>
      </c>
    </row>
    <row r="436" spans="1:8">
      <c r="A436" s="129" t="str">
        <f t="shared" si="14"/>
        <v/>
      </c>
      <c r="B436" s="130" t="s">
        <v>575</v>
      </c>
      <c r="C436" s="129">
        <f t="shared" si="15"/>
        <v>0</v>
      </c>
      <c r="D436">
        <f>IF(ISERROR(VLOOKUP($B436,DISPONIBILITA!B$4:$FT$70,3,0)),0,VLOOKUP($B436,DISPONIBILITA!B$4:$FT$70,3,0))</f>
        <v>0</v>
      </c>
      <c r="E436">
        <f>IF(ISERROR(VLOOKUP(B436,DISPONIBILITA!E$4:$FT$70,3,0)),0,VLOOKUP(B436,DISPONIBILITA!E$4:$FT$70,3,0))</f>
        <v>0</v>
      </c>
      <c r="F436">
        <f>IF(ISERROR(VLOOKUP($B436,DISPONIBILITA!H$4:$FT$70,3,0)),0,VLOOKUP($B436,DISPONIBILITA!H$4:$FT$70,3,0))</f>
        <v>0</v>
      </c>
      <c r="G436">
        <f>IF(ISERROR(VLOOKUP($B436,DISPONIBILITA!K$4:$FT$70,3,0)),0,VLOOKUP($B436,DISPONIBILITA!K$4:$FT$70,3,0))</f>
        <v>0</v>
      </c>
      <c r="H436">
        <f>IF(ISERROR(VLOOKUP($B436,DISPONIBILITA!N$4:$FT$70,3,0)),0,VLOOKUP($B436,DISPONIBILITA!N$4:$FT$70,3,0))</f>
        <v>0</v>
      </c>
    </row>
    <row r="437" spans="1:8">
      <c r="A437" s="129" t="str">
        <f t="shared" si="14"/>
        <v/>
      </c>
      <c r="B437" s="130" t="s">
        <v>576</v>
      </c>
      <c r="C437" s="129">
        <f t="shared" si="15"/>
        <v>0</v>
      </c>
      <c r="D437">
        <f>IF(ISERROR(VLOOKUP($B437,DISPONIBILITA!B$4:$FT$70,3,0)),0,VLOOKUP($B437,DISPONIBILITA!B$4:$FT$70,3,0))</f>
        <v>0</v>
      </c>
      <c r="E437">
        <f>IF(ISERROR(VLOOKUP(B437,DISPONIBILITA!E$4:$FT$70,3,0)),0,VLOOKUP(B437,DISPONIBILITA!E$4:$FT$70,3,0))</f>
        <v>0</v>
      </c>
      <c r="F437">
        <f>IF(ISERROR(VLOOKUP($B437,DISPONIBILITA!H$4:$FT$70,3,0)),0,VLOOKUP($B437,DISPONIBILITA!H$4:$FT$70,3,0))</f>
        <v>0</v>
      </c>
      <c r="G437">
        <f>IF(ISERROR(VLOOKUP($B437,DISPONIBILITA!K$4:$FT$70,3,0)),0,VLOOKUP($B437,DISPONIBILITA!K$4:$FT$70,3,0))</f>
        <v>0</v>
      </c>
      <c r="H437">
        <f>IF(ISERROR(VLOOKUP($B437,DISPONIBILITA!N$4:$FT$70,3,0)),0,VLOOKUP($B437,DISPONIBILITA!N$4:$FT$70,3,0))</f>
        <v>0</v>
      </c>
    </row>
    <row r="438" spans="1:8">
      <c r="A438" s="129" t="str">
        <f t="shared" si="14"/>
        <v/>
      </c>
      <c r="B438" s="130" t="s">
        <v>577</v>
      </c>
      <c r="C438" s="129">
        <f t="shared" si="15"/>
        <v>0</v>
      </c>
      <c r="D438">
        <f>IF(ISERROR(VLOOKUP($B438,DISPONIBILITA!B$4:$FT$70,3,0)),0,VLOOKUP($B438,DISPONIBILITA!B$4:$FT$70,3,0))</f>
        <v>0</v>
      </c>
      <c r="E438">
        <f>IF(ISERROR(VLOOKUP(B438,DISPONIBILITA!E$4:$FT$70,3,0)),0,VLOOKUP(B438,DISPONIBILITA!E$4:$FT$70,3,0))</f>
        <v>0</v>
      </c>
      <c r="F438">
        <f>IF(ISERROR(VLOOKUP($B438,DISPONIBILITA!H$4:$FT$70,3,0)),0,VLOOKUP($B438,DISPONIBILITA!H$4:$FT$70,3,0))</f>
        <v>0</v>
      </c>
      <c r="G438">
        <f>IF(ISERROR(VLOOKUP($B438,DISPONIBILITA!K$4:$FT$70,3,0)),0,VLOOKUP($B438,DISPONIBILITA!K$4:$FT$70,3,0))</f>
        <v>0</v>
      </c>
      <c r="H438">
        <f>IF(ISERROR(VLOOKUP($B438,DISPONIBILITA!N$4:$FT$70,3,0)),0,VLOOKUP($B438,DISPONIBILITA!N$4:$FT$70,3,0))</f>
        <v>0</v>
      </c>
    </row>
    <row r="439" spans="1:8">
      <c r="A439" s="129" t="str">
        <f t="shared" si="14"/>
        <v/>
      </c>
      <c r="B439" s="130" t="s">
        <v>578</v>
      </c>
      <c r="C439" s="129">
        <f t="shared" si="15"/>
        <v>0</v>
      </c>
      <c r="D439">
        <f>IF(ISERROR(VLOOKUP($B439,DISPONIBILITA!B$4:$FT$70,3,0)),0,VLOOKUP($B439,DISPONIBILITA!B$4:$FT$70,3,0))</f>
        <v>0</v>
      </c>
      <c r="E439">
        <f>IF(ISERROR(VLOOKUP(B439,DISPONIBILITA!E$4:$FT$70,3,0)),0,VLOOKUP(B439,DISPONIBILITA!E$4:$FT$70,3,0))</f>
        <v>0</v>
      </c>
      <c r="F439">
        <f>IF(ISERROR(VLOOKUP($B439,DISPONIBILITA!H$4:$FT$70,3,0)),0,VLOOKUP($B439,DISPONIBILITA!H$4:$FT$70,3,0))</f>
        <v>0</v>
      </c>
      <c r="G439">
        <f>IF(ISERROR(VLOOKUP($B439,DISPONIBILITA!K$4:$FT$70,3,0)),0,VLOOKUP($B439,DISPONIBILITA!K$4:$FT$70,3,0))</f>
        <v>0</v>
      </c>
      <c r="H439">
        <f>IF(ISERROR(VLOOKUP($B439,DISPONIBILITA!N$4:$FT$70,3,0)),0,VLOOKUP($B439,DISPONIBILITA!N$4:$FT$70,3,0))</f>
        <v>0</v>
      </c>
    </row>
    <row r="440" spans="1:8">
      <c r="A440" s="129" t="str">
        <f t="shared" si="14"/>
        <v/>
      </c>
      <c r="B440" s="130" t="s">
        <v>579</v>
      </c>
      <c r="C440" s="129">
        <f t="shared" si="15"/>
        <v>0</v>
      </c>
      <c r="D440">
        <f>IF(ISERROR(VLOOKUP($B440,DISPONIBILITA!B$4:$FT$70,3,0)),0,VLOOKUP($B440,DISPONIBILITA!B$4:$FT$70,3,0))</f>
        <v>0</v>
      </c>
      <c r="E440">
        <f>IF(ISERROR(VLOOKUP(B440,DISPONIBILITA!E$4:$FT$70,3,0)),0,VLOOKUP(B440,DISPONIBILITA!E$4:$FT$70,3,0))</f>
        <v>0</v>
      </c>
      <c r="F440">
        <f>IF(ISERROR(VLOOKUP($B440,DISPONIBILITA!H$4:$FT$70,3,0)),0,VLOOKUP($B440,DISPONIBILITA!H$4:$FT$70,3,0))</f>
        <v>0</v>
      </c>
      <c r="G440">
        <f>IF(ISERROR(VLOOKUP($B440,DISPONIBILITA!K$4:$FT$70,3,0)),0,VLOOKUP($B440,DISPONIBILITA!K$4:$FT$70,3,0))</f>
        <v>0</v>
      </c>
      <c r="H440">
        <f>IF(ISERROR(VLOOKUP($B440,DISPONIBILITA!N$4:$FT$70,3,0)),0,VLOOKUP($B440,DISPONIBILITA!N$4:$FT$70,3,0))</f>
        <v>0</v>
      </c>
    </row>
    <row r="441" spans="1:8">
      <c r="A441" s="129" t="str">
        <f t="shared" si="14"/>
        <v/>
      </c>
      <c r="B441" s="130" t="s">
        <v>580</v>
      </c>
      <c r="C441" s="129">
        <f t="shared" si="15"/>
        <v>0</v>
      </c>
      <c r="D441">
        <f>IF(ISERROR(VLOOKUP($B441,DISPONIBILITA!B$4:$FT$70,3,0)),0,VLOOKUP($B441,DISPONIBILITA!B$4:$FT$70,3,0))</f>
        <v>0</v>
      </c>
      <c r="E441">
        <f>IF(ISERROR(VLOOKUP(B441,DISPONIBILITA!E$4:$FT$70,3,0)),0,VLOOKUP(B441,DISPONIBILITA!E$4:$FT$70,3,0))</f>
        <v>0</v>
      </c>
      <c r="F441">
        <f>IF(ISERROR(VLOOKUP($B441,DISPONIBILITA!H$4:$FT$70,3,0)),0,VLOOKUP($B441,DISPONIBILITA!H$4:$FT$70,3,0))</f>
        <v>0</v>
      </c>
      <c r="G441">
        <f>IF(ISERROR(VLOOKUP($B441,DISPONIBILITA!K$4:$FT$70,3,0)),0,VLOOKUP($B441,DISPONIBILITA!K$4:$FT$70,3,0))</f>
        <v>0</v>
      </c>
      <c r="H441">
        <f>IF(ISERROR(VLOOKUP($B441,DISPONIBILITA!N$4:$FT$70,3,0)),0,VLOOKUP($B441,DISPONIBILITA!N$4:$FT$70,3,0))</f>
        <v>0</v>
      </c>
    </row>
    <row r="442" spans="1:8">
      <c r="A442" s="129" t="str">
        <f t="shared" si="14"/>
        <v/>
      </c>
      <c r="B442" s="130" t="s">
        <v>581</v>
      </c>
      <c r="C442" s="129">
        <f t="shared" si="15"/>
        <v>0</v>
      </c>
      <c r="D442">
        <f>IF(ISERROR(VLOOKUP($B442,DISPONIBILITA!B$4:$FT$70,3,0)),0,VLOOKUP($B442,DISPONIBILITA!B$4:$FT$70,3,0))</f>
        <v>0</v>
      </c>
      <c r="E442">
        <f>IF(ISERROR(VLOOKUP(B442,DISPONIBILITA!E$4:$FT$70,3,0)),0,VLOOKUP(B442,DISPONIBILITA!E$4:$FT$70,3,0))</f>
        <v>0</v>
      </c>
      <c r="F442">
        <f>IF(ISERROR(VLOOKUP($B442,DISPONIBILITA!H$4:$FT$70,3,0)),0,VLOOKUP($B442,DISPONIBILITA!H$4:$FT$70,3,0))</f>
        <v>0</v>
      </c>
      <c r="G442">
        <f>IF(ISERROR(VLOOKUP($B442,DISPONIBILITA!K$4:$FT$70,3,0)),0,VLOOKUP($B442,DISPONIBILITA!K$4:$FT$70,3,0))</f>
        <v>0</v>
      </c>
      <c r="H442">
        <f>IF(ISERROR(VLOOKUP($B442,DISPONIBILITA!N$4:$FT$70,3,0)),0,VLOOKUP($B442,DISPONIBILITA!N$4:$FT$70,3,0))</f>
        <v>0</v>
      </c>
    </row>
    <row r="443" spans="1:8">
      <c r="A443" s="129" t="str">
        <f t="shared" si="14"/>
        <v/>
      </c>
      <c r="B443" s="130" t="s">
        <v>582</v>
      </c>
      <c r="C443" s="129">
        <f t="shared" si="15"/>
        <v>0</v>
      </c>
      <c r="D443">
        <f>IF(ISERROR(VLOOKUP($B443,DISPONIBILITA!B$4:$FT$70,3,0)),0,VLOOKUP($B443,DISPONIBILITA!B$4:$FT$70,3,0))</f>
        <v>0</v>
      </c>
      <c r="E443">
        <f>IF(ISERROR(VLOOKUP(B443,DISPONIBILITA!E$4:$FT$70,3,0)),0,VLOOKUP(B443,DISPONIBILITA!E$4:$FT$70,3,0))</f>
        <v>0</v>
      </c>
      <c r="F443">
        <f>IF(ISERROR(VLOOKUP($B443,DISPONIBILITA!H$4:$FT$70,3,0)),0,VLOOKUP($B443,DISPONIBILITA!H$4:$FT$70,3,0))</f>
        <v>0</v>
      </c>
      <c r="G443">
        <f>IF(ISERROR(VLOOKUP($B443,DISPONIBILITA!K$4:$FT$70,3,0)),0,VLOOKUP($B443,DISPONIBILITA!K$4:$FT$70,3,0))</f>
        <v>0</v>
      </c>
      <c r="H443">
        <f>IF(ISERROR(VLOOKUP($B443,DISPONIBILITA!N$4:$FT$70,3,0)),0,VLOOKUP($B443,DISPONIBILITA!N$4:$FT$70,3,0))</f>
        <v>0</v>
      </c>
    </row>
    <row r="444" spans="1:8">
      <c r="A444" s="129" t="str">
        <f t="shared" si="14"/>
        <v/>
      </c>
      <c r="B444" s="130" t="s">
        <v>583</v>
      </c>
      <c r="C444" s="129">
        <f t="shared" si="15"/>
        <v>0</v>
      </c>
      <c r="D444">
        <f>IF(ISERROR(VLOOKUP($B444,DISPONIBILITA!B$4:$FT$70,3,0)),0,VLOOKUP($B444,DISPONIBILITA!B$4:$FT$70,3,0))</f>
        <v>0</v>
      </c>
      <c r="E444">
        <f>IF(ISERROR(VLOOKUP(B444,DISPONIBILITA!E$4:$FT$70,3,0)),0,VLOOKUP(B444,DISPONIBILITA!E$4:$FT$70,3,0))</f>
        <v>0</v>
      </c>
      <c r="F444">
        <f>IF(ISERROR(VLOOKUP($B444,DISPONIBILITA!H$4:$FT$70,3,0)),0,VLOOKUP($B444,DISPONIBILITA!H$4:$FT$70,3,0))</f>
        <v>0</v>
      </c>
      <c r="G444">
        <f>IF(ISERROR(VLOOKUP($B444,DISPONIBILITA!K$4:$FT$70,3,0)),0,VLOOKUP($B444,DISPONIBILITA!K$4:$FT$70,3,0))</f>
        <v>0</v>
      </c>
      <c r="H444">
        <f>IF(ISERROR(VLOOKUP($B444,DISPONIBILITA!N$4:$FT$70,3,0)),0,VLOOKUP($B444,DISPONIBILITA!N$4:$FT$70,3,0))</f>
        <v>0</v>
      </c>
    </row>
    <row r="445" spans="1:8">
      <c r="A445" s="129" t="str">
        <f t="shared" si="14"/>
        <v/>
      </c>
      <c r="B445" s="130" t="s">
        <v>584</v>
      </c>
      <c r="C445" s="129">
        <f t="shared" si="15"/>
        <v>0</v>
      </c>
      <c r="D445">
        <f>IF(ISERROR(VLOOKUP($B445,DISPONIBILITA!B$4:$FT$70,3,0)),0,VLOOKUP($B445,DISPONIBILITA!B$4:$FT$70,3,0))</f>
        <v>0</v>
      </c>
      <c r="E445">
        <f>IF(ISERROR(VLOOKUP(B445,DISPONIBILITA!E$4:$FT$70,3,0)),0,VLOOKUP(B445,DISPONIBILITA!E$4:$FT$70,3,0))</f>
        <v>0</v>
      </c>
      <c r="F445">
        <f>IF(ISERROR(VLOOKUP($B445,DISPONIBILITA!H$4:$FT$70,3,0)),0,VLOOKUP($B445,DISPONIBILITA!H$4:$FT$70,3,0))</f>
        <v>0</v>
      </c>
      <c r="G445">
        <f>IF(ISERROR(VLOOKUP($B445,DISPONIBILITA!K$4:$FT$70,3,0)),0,VLOOKUP($B445,DISPONIBILITA!K$4:$FT$70,3,0))</f>
        <v>0</v>
      </c>
      <c r="H445">
        <f>IF(ISERROR(VLOOKUP($B445,DISPONIBILITA!N$4:$FT$70,3,0)),0,VLOOKUP($B445,DISPONIBILITA!N$4:$FT$70,3,0))</f>
        <v>0</v>
      </c>
    </row>
    <row r="446" spans="1:8">
      <c r="A446" s="129" t="str">
        <f t="shared" si="14"/>
        <v/>
      </c>
      <c r="B446" s="130" t="s">
        <v>585</v>
      </c>
      <c r="C446" s="129">
        <f t="shared" si="15"/>
        <v>0</v>
      </c>
      <c r="D446">
        <f>IF(ISERROR(VLOOKUP($B446,DISPONIBILITA!B$4:$FT$70,3,0)),0,VLOOKUP($B446,DISPONIBILITA!B$4:$FT$70,3,0))</f>
        <v>0</v>
      </c>
      <c r="E446">
        <f>IF(ISERROR(VLOOKUP(B446,DISPONIBILITA!E$4:$FT$70,3,0)),0,VLOOKUP(B446,DISPONIBILITA!E$4:$FT$70,3,0))</f>
        <v>0</v>
      </c>
      <c r="F446">
        <f>IF(ISERROR(VLOOKUP($B446,DISPONIBILITA!H$4:$FT$70,3,0)),0,VLOOKUP($B446,DISPONIBILITA!H$4:$FT$70,3,0))</f>
        <v>0</v>
      </c>
      <c r="G446">
        <f>IF(ISERROR(VLOOKUP($B446,DISPONIBILITA!K$4:$FT$70,3,0)),0,VLOOKUP($B446,DISPONIBILITA!K$4:$FT$70,3,0))</f>
        <v>0</v>
      </c>
      <c r="H446">
        <f>IF(ISERROR(VLOOKUP($B446,DISPONIBILITA!N$4:$FT$70,3,0)),0,VLOOKUP($B446,DISPONIBILITA!N$4:$FT$70,3,0))</f>
        <v>0</v>
      </c>
    </row>
    <row r="447" spans="1:8">
      <c r="A447" s="129" t="str">
        <f t="shared" si="14"/>
        <v/>
      </c>
      <c r="B447" s="130" t="s">
        <v>586</v>
      </c>
      <c r="C447" s="129">
        <f t="shared" si="15"/>
        <v>0</v>
      </c>
      <c r="D447">
        <f>IF(ISERROR(VLOOKUP($B447,DISPONIBILITA!B$4:$FT$70,3,0)),0,VLOOKUP($B447,DISPONIBILITA!B$4:$FT$70,3,0))</f>
        <v>0</v>
      </c>
      <c r="E447">
        <f>IF(ISERROR(VLOOKUP(B447,DISPONIBILITA!E$4:$FT$70,3,0)),0,VLOOKUP(B447,DISPONIBILITA!E$4:$FT$70,3,0))</f>
        <v>0</v>
      </c>
      <c r="F447">
        <f>IF(ISERROR(VLOOKUP($B447,DISPONIBILITA!H$4:$FT$70,3,0)),0,VLOOKUP($B447,DISPONIBILITA!H$4:$FT$70,3,0))</f>
        <v>0</v>
      </c>
      <c r="G447">
        <f>IF(ISERROR(VLOOKUP($B447,DISPONIBILITA!K$4:$FT$70,3,0)),0,VLOOKUP($B447,DISPONIBILITA!K$4:$FT$70,3,0))</f>
        <v>0</v>
      </c>
      <c r="H447">
        <f>IF(ISERROR(VLOOKUP($B447,DISPONIBILITA!N$4:$FT$70,3,0)),0,VLOOKUP($B447,DISPONIBILITA!N$4:$FT$70,3,0))</f>
        <v>0</v>
      </c>
    </row>
    <row r="448" spans="1:8">
      <c r="A448" s="129" t="str">
        <f t="shared" si="14"/>
        <v/>
      </c>
      <c r="B448" s="130" t="s">
        <v>587</v>
      </c>
      <c r="C448" s="129">
        <f t="shared" si="15"/>
        <v>0</v>
      </c>
      <c r="D448">
        <f>IF(ISERROR(VLOOKUP($B448,DISPONIBILITA!B$4:$FT$70,3,0)),0,VLOOKUP($B448,DISPONIBILITA!B$4:$FT$70,3,0))</f>
        <v>0</v>
      </c>
      <c r="E448">
        <f>IF(ISERROR(VLOOKUP(B448,DISPONIBILITA!E$4:$FT$70,3,0)),0,VLOOKUP(B448,DISPONIBILITA!E$4:$FT$70,3,0))</f>
        <v>0</v>
      </c>
      <c r="F448">
        <f>IF(ISERROR(VLOOKUP($B448,DISPONIBILITA!H$4:$FT$70,3,0)),0,VLOOKUP($B448,DISPONIBILITA!H$4:$FT$70,3,0))</f>
        <v>0</v>
      </c>
      <c r="G448">
        <f>IF(ISERROR(VLOOKUP($B448,DISPONIBILITA!K$4:$FT$70,3,0)),0,VLOOKUP($B448,DISPONIBILITA!K$4:$FT$70,3,0))</f>
        <v>0</v>
      </c>
      <c r="H448">
        <f>IF(ISERROR(VLOOKUP($B448,DISPONIBILITA!N$4:$FT$70,3,0)),0,VLOOKUP($B448,DISPONIBILITA!N$4:$FT$70,3,0))</f>
        <v>0</v>
      </c>
    </row>
    <row r="449" spans="1:8">
      <c r="A449" s="129" t="str">
        <f t="shared" si="14"/>
        <v/>
      </c>
      <c r="B449" s="130" t="s">
        <v>588</v>
      </c>
      <c r="C449" s="129">
        <f t="shared" si="15"/>
        <v>0</v>
      </c>
      <c r="D449">
        <f>IF(ISERROR(VLOOKUP($B449,DISPONIBILITA!B$4:$FT$70,3,0)),0,VLOOKUP($B449,DISPONIBILITA!B$4:$FT$70,3,0))</f>
        <v>0</v>
      </c>
      <c r="E449">
        <f>IF(ISERROR(VLOOKUP(B449,DISPONIBILITA!E$4:$FT$70,3,0)),0,VLOOKUP(B449,DISPONIBILITA!E$4:$FT$70,3,0))</f>
        <v>0</v>
      </c>
      <c r="F449">
        <f>IF(ISERROR(VLOOKUP($B449,DISPONIBILITA!H$4:$FT$70,3,0)),0,VLOOKUP($B449,DISPONIBILITA!H$4:$FT$70,3,0))</f>
        <v>0</v>
      </c>
      <c r="G449">
        <f>IF(ISERROR(VLOOKUP($B449,DISPONIBILITA!K$4:$FT$70,3,0)),0,VLOOKUP($B449,DISPONIBILITA!K$4:$FT$70,3,0))</f>
        <v>0</v>
      </c>
      <c r="H449">
        <f>IF(ISERROR(VLOOKUP($B449,DISPONIBILITA!N$4:$FT$70,3,0)),0,VLOOKUP($B449,DISPONIBILITA!N$4:$FT$70,3,0))</f>
        <v>0</v>
      </c>
    </row>
    <row r="450" spans="1:8">
      <c r="A450" s="129" t="str">
        <f t="shared" ref="A450:A513" si="16">IF(C450=0,"",B450)</f>
        <v/>
      </c>
      <c r="B450" s="130" t="s">
        <v>589</v>
      </c>
      <c r="C450" s="129">
        <f t="shared" ref="C450:C513" si="17">SUM(D450:H450)</f>
        <v>0</v>
      </c>
      <c r="D450">
        <f>IF(ISERROR(VLOOKUP($B450,DISPONIBILITA!B$4:$FT$70,3,0)),0,VLOOKUP($B450,DISPONIBILITA!B$4:$FT$70,3,0))</f>
        <v>0</v>
      </c>
      <c r="E450">
        <f>IF(ISERROR(VLOOKUP(B450,DISPONIBILITA!E$4:$FT$70,3,0)),0,VLOOKUP(B450,DISPONIBILITA!E$4:$FT$70,3,0))</f>
        <v>0</v>
      </c>
      <c r="F450">
        <f>IF(ISERROR(VLOOKUP($B450,DISPONIBILITA!H$4:$FT$70,3,0)),0,VLOOKUP($B450,DISPONIBILITA!H$4:$FT$70,3,0))</f>
        <v>0</v>
      </c>
      <c r="G450">
        <f>IF(ISERROR(VLOOKUP($B450,DISPONIBILITA!K$4:$FT$70,3,0)),0,VLOOKUP($B450,DISPONIBILITA!K$4:$FT$70,3,0))</f>
        <v>0</v>
      </c>
      <c r="H450">
        <f>IF(ISERROR(VLOOKUP($B450,DISPONIBILITA!N$4:$FT$70,3,0)),0,VLOOKUP($B450,DISPONIBILITA!N$4:$FT$70,3,0))</f>
        <v>0</v>
      </c>
    </row>
    <row r="451" spans="1:8">
      <c r="A451" s="129" t="str">
        <f t="shared" si="16"/>
        <v/>
      </c>
      <c r="B451" s="130" t="s">
        <v>590</v>
      </c>
      <c r="C451" s="129">
        <f t="shared" si="17"/>
        <v>0</v>
      </c>
      <c r="D451">
        <f>IF(ISERROR(VLOOKUP($B451,DISPONIBILITA!B$4:$FT$70,3,0)),0,VLOOKUP($B451,DISPONIBILITA!B$4:$FT$70,3,0))</f>
        <v>0</v>
      </c>
      <c r="E451">
        <f>IF(ISERROR(VLOOKUP(B451,DISPONIBILITA!E$4:$FT$70,3,0)),0,VLOOKUP(B451,DISPONIBILITA!E$4:$FT$70,3,0))</f>
        <v>0</v>
      </c>
      <c r="F451">
        <f>IF(ISERROR(VLOOKUP($B451,DISPONIBILITA!H$4:$FT$70,3,0)),0,VLOOKUP($B451,DISPONIBILITA!H$4:$FT$70,3,0))</f>
        <v>0</v>
      </c>
      <c r="G451">
        <f>IF(ISERROR(VLOOKUP($B451,DISPONIBILITA!K$4:$FT$70,3,0)),0,VLOOKUP($B451,DISPONIBILITA!K$4:$FT$70,3,0))</f>
        <v>0</v>
      </c>
      <c r="H451">
        <f>IF(ISERROR(VLOOKUP($B451,DISPONIBILITA!N$4:$FT$70,3,0)),0,VLOOKUP($B451,DISPONIBILITA!N$4:$FT$70,3,0))</f>
        <v>0</v>
      </c>
    </row>
    <row r="452" spans="1:8">
      <c r="A452" s="129" t="str">
        <f t="shared" si="16"/>
        <v/>
      </c>
      <c r="B452" s="130" t="s">
        <v>591</v>
      </c>
      <c r="C452" s="129">
        <f t="shared" si="17"/>
        <v>0</v>
      </c>
      <c r="D452">
        <f>IF(ISERROR(VLOOKUP($B452,DISPONIBILITA!B$4:$FT$70,3,0)),0,VLOOKUP($B452,DISPONIBILITA!B$4:$FT$70,3,0))</f>
        <v>0</v>
      </c>
      <c r="E452">
        <f>IF(ISERROR(VLOOKUP(B452,DISPONIBILITA!E$4:$FT$70,3,0)),0,VLOOKUP(B452,DISPONIBILITA!E$4:$FT$70,3,0))</f>
        <v>0</v>
      </c>
      <c r="F452">
        <f>IF(ISERROR(VLOOKUP($B452,DISPONIBILITA!H$4:$FT$70,3,0)),0,VLOOKUP($B452,DISPONIBILITA!H$4:$FT$70,3,0))</f>
        <v>0</v>
      </c>
      <c r="G452">
        <f>IF(ISERROR(VLOOKUP($B452,DISPONIBILITA!K$4:$FT$70,3,0)),0,VLOOKUP($B452,DISPONIBILITA!K$4:$FT$70,3,0))</f>
        <v>0</v>
      </c>
      <c r="H452">
        <f>IF(ISERROR(VLOOKUP($B452,DISPONIBILITA!N$4:$FT$70,3,0)),0,VLOOKUP($B452,DISPONIBILITA!N$4:$FT$70,3,0))</f>
        <v>0</v>
      </c>
    </row>
    <row r="453" spans="1:8">
      <c r="A453" s="129" t="str">
        <f t="shared" si="16"/>
        <v/>
      </c>
      <c r="B453" s="130" t="s">
        <v>592</v>
      </c>
      <c r="C453" s="129">
        <f t="shared" si="17"/>
        <v>0</v>
      </c>
      <c r="D453">
        <f>IF(ISERROR(VLOOKUP($B453,DISPONIBILITA!B$4:$FT$70,3,0)),0,VLOOKUP($B453,DISPONIBILITA!B$4:$FT$70,3,0))</f>
        <v>0</v>
      </c>
      <c r="E453">
        <f>IF(ISERROR(VLOOKUP(B453,DISPONIBILITA!E$4:$FT$70,3,0)),0,VLOOKUP(B453,DISPONIBILITA!E$4:$FT$70,3,0))</f>
        <v>0</v>
      </c>
      <c r="F453">
        <f>IF(ISERROR(VLOOKUP($B453,DISPONIBILITA!H$4:$FT$70,3,0)),0,VLOOKUP($B453,DISPONIBILITA!H$4:$FT$70,3,0))</f>
        <v>0</v>
      </c>
      <c r="G453">
        <f>IF(ISERROR(VLOOKUP($B453,DISPONIBILITA!K$4:$FT$70,3,0)),0,VLOOKUP($B453,DISPONIBILITA!K$4:$FT$70,3,0))</f>
        <v>0</v>
      </c>
      <c r="H453">
        <f>IF(ISERROR(VLOOKUP($B453,DISPONIBILITA!N$4:$FT$70,3,0)),0,VLOOKUP($B453,DISPONIBILITA!N$4:$FT$70,3,0))</f>
        <v>0</v>
      </c>
    </row>
    <row r="454" spans="1:8">
      <c r="A454" s="129" t="str">
        <f t="shared" si="16"/>
        <v/>
      </c>
      <c r="B454" s="130" t="s">
        <v>593</v>
      </c>
      <c r="C454" s="129">
        <f t="shared" si="17"/>
        <v>0</v>
      </c>
      <c r="D454">
        <f>IF(ISERROR(VLOOKUP($B454,DISPONIBILITA!B$4:$FT$70,3,0)),0,VLOOKUP($B454,DISPONIBILITA!B$4:$FT$70,3,0))</f>
        <v>0</v>
      </c>
      <c r="E454">
        <f>IF(ISERROR(VLOOKUP(B454,DISPONIBILITA!E$4:$FT$70,3,0)),0,VLOOKUP(B454,DISPONIBILITA!E$4:$FT$70,3,0))</f>
        <v>0</v>
      </c>
      <c r="F454">
        <f>IF(ISERROR(VLOOKUP($B454,DISPONIBILITA!H$4:$FT$70,3,0)),0,VLOOKUP($B454,DISPONIBILITA!H$4:$FT$70,3,0))</f>
        <v>0</v>
      </c>
      <c r="G454">
        <f>IF(ISERROR(VLOOKUP($B454,DISPONIBILITA!K$4:$FT$70,3,0)),0,VLOOKUP($B454,DISPONIBILITA!K$4:$FT$70,3,0))</f>
        <v>0</v>
      </c>
      <c r="H454">
        <f>IF(ISERROR(VLOOKUP($B454,DISPONIBILITA!N$4:$FT$70,3,0)),0,VLOOKUP($B454,DISPONIBILITA!N$4:$FT$70,3,0))</f>
        <v>0</v>
      </c>
    </row>
    <row r="455" spans="1:8">
      <c r="A455" s="129" t="str">
        <f t="shared" si="16"/>
        <v/>
      </c>
      <c r="B455" s="130" t="s">
        <v>28</v>
      </c>
      <c r="C455" s="129">
        <f t="shared" si="17"/>
        <v>0</v>
      </c>
      <c r="D455">
        <f>IF(ISERROR(VLOOKUP($B455,DISPONIBILITA!B$4:$FT$70,3,0)),0,VLOOKUP($B455,DISPONIBILITA!B$4:$FT$70,3,0))</f>
        <v>0</v>
      </c>
      <c r="E455">
        <f>IF(ISERROR(VLOOKUP(B455,DISPONIBILITA!E$4:$FT$70,3,0)),0,VLOOKUP(B455,DISPONIBILITA!E$4:$FT$70,3,0))</f>
        <v>0</v>
      </c>
      <c r="F455">
        <f>IF(ISERROR(VLOOKUP($B455,DISPONIBILITA!H$4:$FT$70,3,0)),0,VLOOKUP($B455,DISPONIBILITA!H$4:$FT$70,3,0))</f>
        <v>0</v>
      </c>
      <c r="G455">
        <f>IF(ISERROR(VLOOKUP($B455,DISPONIBILITA!K$4:$FT$70,3,0)),0,VLOOKUP($B455,DISPONIBILITA!K$4:$FT$70,3,0))</f>
        <v>0</v>
      </c>
      <c r="H455">
        <f>IF(ISERROR(VLOOKUP($B455,DISPONIBILITA!N$4:$FT$70,3,0)),0,VLOOKUP($B455,DISPONIBILITA!N$4:$FT$70,3,0))</f>
        <v>0</v>
      </c>
    </row>
    <row r="456" spans="1:8">
      <c r="A456" s="129" t="str">
        <f t="shared" si="16"/>
        <v/>
      </c>
      <c r="B456" s="130" t="s">
        <v>34</v>
      </c>
      <c r="C456" s="129">
        <f t="shared" si="17"/>
        <v>0</v>
      </c>
      <c r="D456">
        <f>IF(ISERROR(VLOOKUP($B456,DISPONIBILITA!B$4:$FT$70,3,0)),0,VLOOKUP($B456,DISPONIBILITA!B$4:$FT$70,3,0))</f>
        <v>0</v>
      </c>
      <c r="E456">
        <f>IF(ISERROR(VLOOKUP(B456,DISPONIBILITA!E$4:$FT$70,3,0)),0,VLOOKUP(B456,DISPONIBILITA!E$4:$FT$70,3,0))</f>
        <v>0</v>
      </c>
      <c r="F456">
        <f>IF(ISERROR(VLOOKUP($B456,DISPONIBILITA!H$4:$FT$70,3,0)),0,VLOOKUP($B456,DISPONIBILITA!H$4:$FT$70,3,0))</f>
        <v>0</v>
      </c>
      <c r="G456">
        <f>IF(ISERROR(VLOOKUP($B456,DISPONIBILITA!K$4:$FT$70,3,0)),0,VLOOKUP($B456,DISPONIBILITA!K$4:$FT$70,3,0))</f>
        <v>0</v>
      </c>
      <c r="H456">
        <f>IF(ISERROR(VLOOKUP($B456,DISPONIBILITA!N$4:$FT$70,3,0)),0,VLOOKUP($B456,DISPONIBILITA!N$4:$FT$70,3,0))</f>
        <v>0</v>
      </c>
    </row>
    <row r="457" spans="1:8">
      <c r="A457" s="129" t="str">
        <f t="shared" si="16"/>
        <v/>
      </c>
      <c r="B457" s="130" t="s">
        <v>40</v>
      </c>
      <c r="C457" s="129">
        <f t="shared" si="17"/>
        <v>0</v>
      </c>
      <c r="D457">
        <f>IF(ISERROR(VLOOKUP($B457,DISPONIBILITA!B$4:$FT$70,3,0)),0,VLOOKUP($B457,DISPONIBILITA!B$4:$FT$70,3,0))</f>
        <v>0</v>
      </c>
      <c r="E457">
        <f>IF(ISERROR(VLOOKUP(B457,DISPONIBILITA!E$4:$FT$70,3,0)),0,VLOOKUP(B457,DISPONIBILITA!E$4:$FT$70,3,0))</f>
        <v>0</v>
      </c>
      <c r="F457">
        <f>IF(ISERROR(VLOOKUP($B457,DISPONIBILITA!H$4:$FT$70,3,0)),0,VLOOKUP($B457,DISPONIBILITA!H$4:$FT$70,3,0))</f>
        <v>0</v>
      </c>
      <c r="G457">
        <f>IF(ISERROR(VLOOKUP($B457,DISPONIBILITA!K$4:$FT$70,3,0)),0,VLOOKUP($B457,DISPONIBILITA!K$4:$FT$70,3,0))</f>
        <v>0</v>
      </c>
      <c r="H457">
        <f>IF(ISERROR(VLOOKUP($B457,DISPONIBILITA!N$4:$FT$70,3,0)),0,VLOOKUP($B457,DISPONIBILITA!N$4:$FT$70,3,0))</f>
        <v>0</v>
      </c>
    </row>
    <row r="458" spans="1:8">
      <c r="A458" s="129" t="str">
        <f t="shared" si="16"/>
        <v/>
      </c>
      <c r="B458" s="130" t="s">
        <v>46</v>
      </c>
      <c r="C458" s="129">
        <f t="shared" si="17"/>
        <v>0</v>
      </c>
      <c r="D458">
        <f>IF(ISERROR(VLOOKUP($B458,DISPONIBILITA!B$4:$FT$70,3,0)),0,VLOOKUP($B458,DISPONIBILITA!B$4:$FT$70,3,0))</f>
        <v>0</v>
      </c>
      <c r="E458">
        <f>IF(ISERROR(VLOOKUP(B458,DISPONIBILITA!E$4:$FT$70,3,0)),0,VLOOKUP(B458,DISPONIBILITA!E$4:$FT$70,3,0))</f>
        <v>0</v>
      </c>
      <c r="F458">
        <f>IF(ISERROR(VLOOKUP($B458,DISPONIBILITA!H$4:$FT$70,3,0)),0,VLOOKUP($B458,DISPONIBILITA!H$4:$FT$70,3,0))</f>
        <v>0</v>
      </c>
      <c r="G458">
        <f>IF(ISERROR(VLOOKUP($B458,DISPONIBILITA!K$4:$FT$70,3,0)),0,VLOOKUP($B458,DISPONIBILITA!K$4:$FT$70,3,0))</f>
        <v>0</v>
      </c>
      <c r="H458">
        <f>IF(ISERROR(VLOOKUP($B458,DISPONIBILITA!N$4:$FT$70,3,0)),0,VLOOKUP($B458,DISPONIBILITA!N$4:$FT$70,3,0))</f>
        <v>0</v>
      </c>
    </row>
    <row r="459" spans="1:8">
      <c r="A459" s="129" t="str">
        <f t="shared" si="16"/>
        <v/>
      </c>
      <c r="B459" s="130" t="s">
        <v>54</v>
      </c>
      <c r="C459" s="129">
        <f t="shared" si="17"/>
        <v>0</v>
      </c>
      <c r="D459">
        <f>IF(ISERROR(VLOOKUP($B459,DISPONIBILITA!B$4:$FT$70,3,0)),0,VLOOKUP($B459,DISPONIBILITA!B$4:$FT$70,3,0))</f>
        <v>0</v>
      </c>
      <c r="E459">
        <f>IF(ISERROR(VLOOKUP(B459,DISPONIBILITA!E$4:$FT$70,3,0)),0,VLOOKUP(B459,DISPONIBILITA!E$4:$FT$70,3,0))</f>
        <v>0</v>
      </c>
      <c r="F459">
        <f>IF(ISERROR(VLOOKUP($B459,DISPONIBILITA!H$4:$FT$70,3,0)),0,VLOOKUP($B459,DISPONIBILITA!H$4:$FT$70,3,0))</f>
        <v>0</v>
      </c>
      <c r="G459">
        <f>IF(ISERROR(VLOOKUP($B459,DISPONIBILITA!K$4:$FT$70,3,0)),0,VLOOKUP($B459,DISPONIBILITA!K$4:$FT$70,3,0))</f>
        <v>0</v>
      </c>
      <c r="H459">
        <f>IF(ISERROR(VLOOKUP($B459,DISPONIBILITA!N$4:$FT$70,3,0)),0,VLOOKUP($B459,DISPONIBILITA!N$4:$FT$70,3,0))</f>
        <v>0</v>
      </c>
    </row>
    <row r="460" spans="1:8">
      <c r="A460" s="129" t="str">
        <f t="shared" si="16"/>
        <v/>
      </c>
      <c r="B460" s="130" t="s">
        <v>61</v>
      </c>
      <c r="C460" s="129">
        <f t="shared" si="17"/>
        <v>0</v>
      </c>
      <c r="D460">
        <f>IF(ISERROR(VLOOKUP($B460,DISPONIBILITA!B$4:$FT$70,3,0)),0,VLOOKUP($B460,DISPONIBILITA!B$4:$FT$70,3,0))</f>
        <v>0</v>
      </c>
      <c r="E460">
        <f>IF(ISERROR(VLOOKUP(B460,DISPONIBILITA!E$4:$FT$70,3,0)),0,VLOOKUP(B460,DISPONIBILITA!E$4:$FT$70,3,0))</f>
        <v>0</v>
      </c>
      <c r="F460">
        <f>IF(ISERROR(VLOOKUP($B460,DISPONIBILITA!H$4:$FT$70,3,0)),0,VLOOKUP($B460,DISPONIBILITA!H$4:$FT$70,3,0))</f>
        <v>0</v>
      </c>
      <c r="G460">
        <f>IF(ISERROR(VLOOKUP($B460,DISPONIBILITA!K$4:$FT$70,3,0)),0,VLOOKUP($B460,DISPONIBILITA!K$4:$FT$70,3,0))</f>
        <v>0</v>
      </c>
      <c r="H460">
        <f>IF(ISERROR(VLOOKUP($B460,DISPONIBILITA!N$4:$FT$70,3,0)),0,VLOOKUP($B460,DISPONIBILITA!N$4:$FT$70,3,0))</f>
        <v>0</v>
      </c>
    </row>
    <row r="461" spans="1:8">
      <c r="A461" s="129" t="str">
        <f t="shared" si="16"/>
        <v/>
      </c>
      <c r="B461" s="130" t="s">
        <v>68</v>
      </c>
      <c r="C461" s="129">
        <f t="shared" si="17"/>
        <v>0</v>
      </c>
      <c r="D461">
        <f>IF(ISERROR(VLOOKUP($B461,DISPONIBILITA!B$4:$FT$70,3,0)),0,VLOOKUP($B461,DISPONIBILITA!B$4:$FT$70,3,0))</f>
        <v>0</v>
      </c>
      <c r="E461">
        <f>IF(ISERROR(VLOOKUP(B461,DISPONIBILITA!E$4:$FT$70,3,0)),0,VLOOKUP(B461,DISPONIBILITA!E$4:$FT$70,3,0))</f>
        <v>0</v>
      </c>
      <c r="F461">
        <f>IF(ISERROR(VLOOKUP($B461,DISPONIBILITA!H$4:$FT$70,3,0)),0,VLOOKUP($B461,DISPONIBILITA!H$4:$FT$70,3,0))</f>
        <v>0</v>
      </c>
      <c r="G461">
        <f>IF(ISERROR(VLOOKUP($B461,DISPONIBILITA!K$4:$FT$70,3,0)),0,VLOOKUP($B461,DISPONIBILITA!K$4:$FT$70,3,0))</f>
        <v>0</v>
      </c>
      <c r="H461">
        <f>IF(ISERROR(VLOOKUP($B461,DISPONIBILITA!N$4:$FT$70,3,0)),0,VLOOKUP($B461,DISPONIBILITA!N$4:$FT$70,3,0))</f>
        <v>0</v>
      </c>
    </row>
    <row r="462" spans="1:8">
      <c r="A462" s="129" t="str">
        <f t="shared" si="16"/>
        <v/>
      </c>
      <c r="B462" s="130" t="s">
        <v>74</v>
      </c>
      <c r="C462" s="129">
        <f t="shared" si="17"/>
        <v>0</v>
      </c>
      <c r="D462">
        <f>IF(ISERROR(VLOOKUP($B462,DISPONIBILITA!B$4:$FT$70,3,0)),0,VLOOKUP($B462,DISPONIBILITA!B$4:$FT$70,3,0))</f>
        <v>0</v>
      </c>
      <c r="E462">
        <f>IF(ISERROR(VLOOKUP(B462,DISPONIBILITA!E$4:$FT$70,3,0)),0,VLOOKUP(B462,DISPONIBILITA!E$4:$FT$70,3,0))</f>
        <v>0</v>
      </c>
      <c r="F462">
        <f>IF(ISERROR(VLOOKUP($B462,DISPONIBILITA!H$4:$FT$70,3,0)),0,VLOOKUP($B462,DISPONIBILITA!H$4:$FT$70,3,0))</f>
        <v>0</v>
      </c>
      <c r="G462">
        <f>IF(ISERROR(VLOOKUP($B462,DISPONIBILITA!K$4:$FT$70,3,0)),0,VLOOKUP($B462,DISPONIBILITA!K$4:$FT$70,3,0))</f>
        <v>0</v>
      </c>
      <c r="H462">
        <f>IF(ISERROR(VLOOKUP($B462,DISPONIBILITA!N$4:$FT$70,3,0)),0,VLOOKUP($B462,DISPONIBILITA!N$4:$FT$70,3,0))</f>
        <v>0</v>
      </c>
    </row>
    <row r="463" spans="1:8">
      <c r="A463" s="129" t="str">
        <f t="shared" si="16"/>
        <v/>
      </c>
      <c r="B463" s="130" t="s">
        <v>81</v>
      </c>
      <c r="C463" s="129">
        <f t="shared" si="17"/>
        <v>0</v>
      </c>
      <c r="D463">
        <f>IF(ISERROR(VLOOKUP($B463,DISPONIBILITA!B$4:$FT$70,3,0)),0,VLOOKUP($B463,DISPONIBILITA!B$4:$FT$70,3,0))</f>
        <v>0</v>
      </c>
      <c r="E463">
        <f>IF(ISERROR(VLOOKUP(B463,DISPONIBILITA!E$4:$FT$70,3,0)),0,VLOOKUP(B463,DISPONIBILITA!E$4:$FT$70,3,0))</f>
        <v>0</v>
      </c>
      <c r="F463">
        <f>IF(ISERROR(VLOOKUP($B463,DISPONIBILITA!H$4:$FT$70,3,0)),0,VLOOKUP($B463,DISPONIBILITA!H$4:$FT$70,3,0))</f>
        <v>0</v>
      </c>
      <c r="G463">
        <f>IF(ISERROR(VLOOKUP($B463,DISPONIBILITA!K$4:$FT$70,3,0)),0,VLOOKUP($B463,DISPONIBILITA!K$4:$FT$70,3,0))</f>
        <v>0</v>
      </c>
      <c r="H463">
        <f>IF(ISERROR(VLOOKUP($B463,DISPONIBILITA!N$4:$FT$70,3,0)),0,VLOOKUP($B463,DISPONIBILITA!N$4:$FT$70,3,0))</f>
        <v>0</v>
      </c>
    </row>
    <row r="464" spans="1:8">
      <c r="A464" s="129" t="str">
        <f t="shared" si="16"/>
        <v/>
      </c>
      <c r="B464" s="130" t="s">
        <v>88</v>
      </c>
      <c r="C464" s="129">
        <f t="shared" si="17"/>
        <v>0</v>
      </c>
      <c r="D464">
        <f>IF(ISERROR(VLOOKUP($B464,DISPONIBILITA!B$4:$FT$70,3,0)),0,VLOOKUP($B464,DISPONIBILITA!B$4:$FT$70,3,0))</f>
        <v>0</v>
      </c>
      <c r="E464">
        <f>IF(ISERROR(VLOOKUP(B464,DISPONIBILITA!E$4:$FT$70,3,0)),0,VLOOKUP(B464,DISPONIBILITA!E$4:$FT$70,3,0))</f>
        <v>0</v>
      </c>
      <c r="F464">
        <f>IF(ISERROR(VLOOKUP($B464,DISPONIBILITA!H$4:$FT$70,3,0)),0,VLOOKUP($B464,DISPONIBILITA!H$4:$FT$70,3,0))</f>
        <v>0</v>
      </c>
      <c r="G464">
        <f>IF(ISERROR(VLOOKUP($B464,DISPONIBILITA!K$4:$FT$70,3,0)),0,VLOOKUP($B464,DISPONIBILITA!K$4:$FT$70,3,0))</f>
        <v>0</v>
      </c>
      <c r="H464">
        <f>IF(ISERROR(VLOOKUP($B464,DISPONIBILITA!N$4:$FT$70,3,0)),0,VLOOKUP($B464,DISPONIBILITA!N$4:$FT$70,3,0))</f>
        <v>0</v>
      </c>
    </row>
    <row r="465" spans="1:8">
      <c r="A465" s="129" t="str">
        <f t="shared" si="16"/>
        <v/>
      </c>
      <c r="B465" s="130" t="s">
        <v>96</v>
      </c>
      <c r="C465" s="129">
        <f t="shared" si="17"/>
        <v>0</v>
      </c>
      <c r="D465">
        <f>IF(ISERROR(VLOOKUP($B465,DISPONIBILITA!B$4:$FT$70,3,0)),0,VLOOKUP($B465,DISPONIBILITA!B$4:$FT$70,3,0))</f>
        <v>0</v>
      </c>
      <c r="E465">
        <f>IF(ISERROR(VLOOKUP(B465,DISPONIBILITA!E$4:$FT$70,3,0)),0,VLOOKUP(B465,DISPONIBILITA!E$4:$FT$70,3,0))</f>
        <v>0</v>
      </c>
      <c r="F465">
        <f>IF(ISERROR(VLOOKUP($B465,DISPONIBILITA!H$4:$FT$70,3,0)),0,VLOOKUP($B465,DISPONIBILITA!H$4:$FT$70,3,0))</f>
        <v>0</v>
      </c>
      <c r="G465">
        <f>IF(ISERROR(VLOOKUP($B465,DISPONIBILITA!K$4:$FT$70,3,0)),0,VLOOKUP($B465,DISPONIBILITA!K$4:$FT$70,3,0))</f>
        <v>0</v>
      </c>
      <c r="H465">
        <f>IF(ISERROR(VLOOKUP($B465,DISPONIBILITA!N$4:$FT$70,3,0)),0,VLOOKUP($B465,DISPONIBILITA!N$4:$FT$70,3,0))</f>
        <v>0</v>
      </c>
    </row>
    <row r="466" spans="1:8">
      <c r="A466" s="129" t="str">
        <f t="shared" si="16"/>
        <v/>
      </c>
      <c r="B466" s="130" t="s">
        <v>101</v>
      </c>
      <c r="C466" s="129">
        <f t="shared" si="17"/>
        <v>0</v>
      </c>
      <c r="D466">
        <f>IF(ISERROR(VLOOKUP($B466,DISPONIBILITA!B$4:$FT$70,3,0)),0,VLOOKUP($B466,DISPONIBILITA!B$4:$FT$70,3,0))</f>
        <v>0</v>
      </c>
      <c r="E466">
        <f>IF(ISERROR(VLOOKUP(B466,DISPONIBILITA!E$4:$FT$70,3,0)),0,VLOOKUP(B466,DISPONIBILITA!E$4:$FT$70,3,0))</f>
        <v>0</v>
      </c>
      <c r="F466">
        <f>IF(ISERROR(VLOOKUP($B466,DISPONIBILITA!H$4:$FT$70,3,0)),0,VLOOKUP($B466,DISPONIBILITA!H$4:$FT$70,3,0))</f>
        <v>0</v>
      </c>
      <c r="G466">
        <f>IF(ISERROR(VLOOKUP($B466,DISPONIBILITA!K$4:$FT$70,3,0)),0,VLOOKUP($B466,DISPONIBILITA!K$4:$FT$70,3,0))</f>
        <v>0</v>
      </c>
      <c r="H466">
        <f>IF(ISERROR(VLOOKUP($B466,DISPONIBILITA!N$4:$FT$70,3,0)),0,VLOOKUP($B466,DISPONIBILITA!N$4:$FT$70,3,0))</f>
        <v>0</v>
      </c>
    </row>
    <row r="467" spans="1:8">
      <c r="A467" s="129" t="str">
        <f t="shared" si="16"/>
        <v/>
      </c>
      <c r="B467" s="130" t="s">
        <v>107</v>
      </c>
      <c r="C467" s="129">
        <f t="shared" si="17"/>
        <v>0</v>
      </c>
      <c r="D467">
        <f>IF(ISERROR(VLOOKUP($B467,DISPONIBILITA!B$4:$FT$70,3,0)),0,VLOOKUP($B467,DISPONIBILITA!B$4:$FT$70,3,0))</f>
        <v>0</v>
      </c>
      <c r="E467">
        <f>IF(ISERROR(VLOOKUP(B467,DISPONIBILITA!E$4:$FT$70,3,0)),0,VLOOKUP(B467,DISPONIBILITA!E$4:$FT$70,3,0))</f>
        <v>0</v>
      </c>
      <c r="F467">
        <f>IF(ISERROR(VLOOKUP($B467,DISPONIBILITA!H$4:$FT$70,3,0)),0,VLOOKUP($B467,DISPONIBILITA!H$4:$FT$70,3,0))</f>
        <v>0</v>
      </c>
      <c r="G467">
        <f>IF(ISERROR(VLOOKUP($B467,DISPONIBILITA!K$4:$FT$70,3,0)),0,VLOOKUP($B467,DISPONIBILITA!K$4:$FT$70,3,0))</f>
        <v>0</v>
      </c>
      <c r="H467">
        <f>IF(ISERROR(VLOOKUP($B467,DISPONIBILITA!N$4:$FT$70,3,0)),0,VLOOKUP($B467,DISPONIBILITA!N$4:$FT$70,3,0))</f>
        <v>0</v>
      </c>
    </row>
    <row r="468" spans="1:8">
      <c r="A468" s="129" t="str">
        <f t="shared" si="16"/>
        <v/>
      </c>
      <c r="B468" s="130" t="s">
        <v>112</v>
      </c>
      <c r="C468" s="129">
        <f t="shared" si="17"/>
        <v>0</v>
      </c>
      <c r="D468">
        <f>IF(ISERROR(VLOOKUP($B468,DISPONIBILITA!B$4:$FT$70,3,0)),0,VLOOKUP($B468,DISPONIBILITA!B$4:$FT$70,3,0))</f>
        <v>0</v>
      </c>
      <c r="E468">
        <f>IF(ISERROR(VLOOKUP(B468,DISPONIBILITA!E$4:$FT$70,3,0)),0,VLOOKUP(B468,DISPONIBILITA!E$4:$FT$70,3,0))</f>
        <v>0</v>
      </c>
      <c r="F468">
        <f>IF(ISERROR(VLOOKUP($B468,DISPONIBILITA!H$4:$FT$70,3,0)),0,VLOOKUP($B468,DISPONIBILITA!H$4:$FT$70,3,0))</f>
        <v>0</v>
      </c>
      <c r="G468">
        <f>IF(ISERROR(VLOOKUP($B468,DISPONIBILITA!K$4:$FT$70,3,0)),0,VLOOKUP($B468,DISPONIBILITA!K$4:$FT$70,3,0))</f>
        <v>0</v>
      </c>
      <c r="H468">
        <f>IF(ISERROR(VLOOKUP($B468,DISPONIBILITA!N$4:$FT$70,3,0)),0,VLOOKUP($B468,DISPONIBILITA!N$4:$FT$70,3,0))</f>
        <v>0</v>
      </c>
    </row>
    <row r="469" spans="1:8">
      <c r="A469" s="129" t="str">
        <f t="shared" si="16"/>
        <v/>
      </c>
      <c r="B469" s="130" t="s">
        <v>117</v>
      </c>
      <c r="C469" s="129">
        <f t="shared" si="17"/>
        <v>0</v>
      </c>
      <c r="D469">
        <f>IF(ISERROR(VLOOKUP($B469,DISPONIBILITA!B$4:$FT$70,3,0)),0,VLOOKUP($B469,DISPONIBILITA!B$4:$FT$70,3,0))</f>
        <v>0</v>
      </c>
      <c r="E469">
        <f>IF(ISERROR(VLOOKUP(B469,DISPONIBILITA!E$4:$FT$70,3,0)),0,VLOOKUP(B469,DISPONIBILITA!E$4:$FT$70,3,0))</f>
        <v>0</v>
      </c>
      <c r="F469">
        <f>IF(ISERROR(VLOOKUP($B469,DISPONIBILITA!H$4:$FT$70,3,0)),0,VLOOKUP($B469,DISPONIBILITA!H$4:$FT$70,3,0))</f>
        <v>0</v>
      </c>
      <c r="G469">
        <f>IF(ISERROR(VLOOKUP($B469,DISPONIBILITA!K$4:$FT$70,3,0)),0,VLOOKUP($B469,DISPONIBILITA!K$4:$FT$70,3,0))</f>
        <v>0</v>
      </c>
      <c r="H469">
        <f>IF(ISERROR(VLOOKUP($B469,DISPONIBILITA!N$4:$FT$70,3,0)),0,VLOOKUP($B469,DISPONIBILITA!N$4:$FT$70,3,0))</f>
        <v>0</v>
      </c>
    </row>
    <row r="470" spans="1:8">
      <c r="A470" s="129" t="str">
        <f t="shared" si="16"/>
        <v/>
      </c>
      <c r="B470" s="130" t="s">
        <v>123</v>
      </c>
      <c r="C470" s="129">
        <f t="shared" si="17"/>
        <v>0</v>
      </c>
      <c r="D470">
        <f>IF(ISERROR(VLOOKUP($B470,DISPONIBILITA!B$4:$FT$70,3,0)),0,VLOOKUP($B470,DISPONIBILITA!B$4:$FT$70,3,0))</f>
        <v>0</v>
      </c>
      <c r="E470">
        <f>IF(ISERROR(VLOOKUP(B470,DISPONIBILITA!E$4:$FT$70,3,0)),0,VLOOKUP(B470,DISPONIBILITA!E$4:$FT$70,3,0))</f>
        <v>0</v>
      </c>
      <c r="F470">
        <f>IF(ISERROR(VLOOKUP($B470,DISPONIBILITA!H$4:$FT$70,3,0)),0,VLOOKUP($B470,DISPONIBILITA!H$4:$FT$70,3,0))</f>
        <v>0</v>
      </c>
      <c r="G470">
        <f>IF(ISERROR(VLOOKUP($B470,DISPONIBILITA!K$4:$FT$70,3,0)),0,VLOOKUP($B470,DISPONIBILITA!K$4:$FT$70,3,0))</f>
        <v>0</v>
      </c>
      <c r="H470">
        <f>IF(ISERROR(VLOOKUP($B470,DISPONIBILITA!N$4:$FT$70,3,0)),0,VLOOKUP($B470,DISPONIBILITA!N$4:$FT$70,3,0))</f>
        <v>0</v>
      </c>
    </row>
    <row r="471" spans="1:8">
      <c r="A471" s="129" t="str">
        <f t="shared" si="16"/>
        <v/>
      </c>
      <c r="B471" s="130" t="s">
        <v>128</v>
      </c>
      <c r="C471" s="129">
        <f t="shared" si="17"/>
        <v>0</v>
      </c>
      <c r="D471">
        <f>IF(ISERROR(VLOOKUP($B471,DISPONIBILITA!B$4:$FT$70,3,0)),0,VLOOKUP($B471,DISPONIBILITA!B$4:$FT$70,3,0))</f>
        <v>0</v>
      </c>
      <c r="E471">
        <f>IF(ISERROR(VLOOKUP(B471,DISPONIBILITA!E$4:$FT$70,3,0)),0,VLOOKUP(B471,DISPONIBILITA!E$4:$FT$70,3,0))</f>
        <v>0</v>
      </c>
      <c r="F471">
        <f>IF(ISERROR(VLOOKUP($B471,DISPONIBILITA!H$4:$FT$70,3,0)),0,VLOOKUP($B471,DISPONIBILITA!H$4:$FT$70,3,0))</f>
        <v>0</v>
      </c>
      <c r="G471">
        <f>IF(ISERROR(VLOOKUP($B471,DISPONIBILITA!K$4:$FT$70,3,0)),0,VLOOKUP($B471,DISPONIBILITA!K$4:$FT$70,3,0))</f>
        <v>0</v>
      </c>
      <c r="H471">
        <f>IF(ISERROR(VLOOKUP($B471,DISPONIBILITA!N$4:$FT$70,3,0)),0,VLOOKUP($B471,DISPONIBILITA!N$4:$FT$70,3,0))</f>
        <v>0</v>
      </c>
    </row>
    <row r="472" spans="1:8">
      <c r="A472" s="129" t="str">
        <f t="shared" si="16"/>
        <v/>
      </c>
      <c r="B472" s="130" t="s">
        <v>134</v>
      </c>
      <c r="C472" s="129">
        <f t="shared" si="17"/>
        <v>0</v>
      </c>
      <c r="D472">
        <f>IF(ISERROR(VLOOKUP($B472,DISPONIBILITA!B$4:$FT$70,3,0)),0,VLOOKUP($B472,DISPONIBILITA!B$4:$FT$70,3,0))</f>
        <v>0</v>
      </c>
      <c r="E472">
        <f>IF(ISERROR(VLOOKUP(B472,DISPONIBILITA!E$4:$FT$70,3,0)),0,VLOOKUP(B472,DISPONIBILITA!E$4:$FT$70,3,0))</f>
        <v>0</v>
      </c>
      <c r="F472">
        <f>IF(ISERROR(VLOOKUP($B472,DISPONIBILITA!H$4:$FT$70,3,0)),0,VLOOKUP($B472,DISPONIBILITA!H$4:$FT$70,3,0))</f>
        <v>0</v>
      </c>
      <c r="G472">
        <f>IF(ISERROR(VLOOKUP($B472,DISPONIBILITA!K$4:$FT$70,3,0)),0,VLOOKUP($B472,DISPONIBILITA!K$4:$FT$70,3,0))</f>
        <v>0</v>
      </c>
      <c r="H472">
        <f>IF(ISERROR(VLOOKUP($B472,DISPONIBILITA!N$4:$FT$70,3,0)),0,VLOOKUP($B472,DISPONIBILITA!N$4:$FT$70,3,0))</f>
        <v>0</v>
      </c>
    </row>
    <row r="473" spans="1:8">
      <c r="A473" s="129" t="str">
        <f t="shared" si="16"/>
        <v/>
      </c>
      <c r="B473" s="130" t="s">
        <v>138</v>
      </c>
      <c r="C473" s="129">
        <f t="shared" si="17"/>
        <v>0</v>
      </c>
      <c r="D473">
        <f>IF(ISERROR(VLOOKUP($B473,DISPONIBILITA!B$4:$FT$70,3,0)),0,VLOOKUP($B473,DISPONIBILITA!B$4:$FT$70,3,0))</f>
        <v>0</v>
      </c>
      <c r="E473">
        <f>IF(ISERROR(VLOOKUP(B473,DISPONIBILITA!E$4:$FT$70,3,0)),0,VLOOKUP(B473,DISPONIBILITA!E$4:$FT$70,3,0))</f>
        <v>0</v>
      </c>
      <c r="F473">
        <f>IF(ISERROR(VLOOKUP($B473,DISPONIBILITA!H$4:$FT$70,3,0)),0,VLOOKUP($B473,DISPONIBILITA!H$4:$FT$70,3,0))</f>
        <v>0</v>
      </c>
      <c r="G473">
        <f>IF(ISERROR(VLOOKUP($B473,DISPONIBILITA!K$4:$FT$70,3,0)),0,VLOOKUP($B473,DISPONIBILITA!K$4:$FT$70,3,0))</f>
        <v>0</v>
      </c>
      <c r="H473">
        <f>IF(ISERROR(VLOOKUP($B473,DISPONIBILITA!N$4:$FT$70,3,0)),0,VLOOKUP($B473,DISPONIBILITA!N$4:$FT$70,3,0))</f>
        <v>0</v>
      </c>
    </row>
    <row r="474" spans="1:8">
      <c r="A474" s="129" t="str">
        <f t="shared" si="16"/>
        <v/>
      </c>
      <c r="B474" s="130" t="s">
        <v>142</v>
      </c>
      <c r="C474" s="129">
        <f t="shared" si="17"/>
        <v>0</v>
      </c>
      <c r="D474">
        <f>IF(ISERROR(VLOOKUP($B474,DISPONIBILITA!B$4:$FT$70,3,0)),0,VLOOKUP($B474,DISPONIBILITA!B$4:$FT$70,3,0))</f>
        <v>0</v>
      </c>
      <c r="E474">
        <f>IF(ISERROR(VLOOKUP(B474,DISPONIBILITA!E$4:$FT$70,3,0)),0,VLOOKUP(B474,DISPONIBILITA!E$4:$FT$70,3,0))</f>
        <v>0</v>
      </c>
      <c r="F474">
        <f>IF(ISERROR(VLOOKUP($B474,DISPONIBILITA!H$4:$FT$70,3,0)),0,VLOOKUP($B474,DISPONIBILITA!H$4:$FT$70,3,0))</f>
        <v>0</v>
      </c>
      <c r="G474">
        <f>IF(ISERROR(VLOOKUP($B474,DISPONIBILITA!K$4:$FT$70,3,0)),0,VLOOKUP($B474,DISPONIBILITA!K$4:$FT$70,3,0))</f>
        <v>0</v>
      </c>
      <c r="H474">
        <f>IF(ISERROR(VLOOKUP($B474,DISPONIBILITA!N$4:$FT$70,3,0)),0,VLOOKUP($B474,DISPONIBILITA!N$4:$FT$70,3,0))</f>
        <v>0</v>
      </c>
    </row>
    <row r="475" spans="1:8">
      <c r="A475" s="129" t="str">
        <f t="shared" si="16"/>
        <v/>
      </c>
      <c r="B475" s="130" t="s">
        <v>147</v>
      </c>
      <c r="C475" s="129">
        <f t="shared" si="17"/>
        <v>0</v>
      </c>
      <c r="D475">
        <f>IF(ISERROR(VLOOKUP($B475,DISPONIBILITA!B$4:$FT$70,3,0)),0,VLOOKUP($B475,DISPONIBILITA!B$4:$FT$70,3,0))</f>
        <v>0</v>
      </c>
      <c r="E475">
        <f>IF(ISERROR(VLOOKUP(B475,DISPONIBILITA!E$4:$FT$70,3,0)),0,VLOOKUP(B475,DISPONIBILITA!E$4:$FT$70,3,0))</f>
        <v>0</v>
      </c>
      <c r="F475">
        <f>IF(ISERROR(VLOOKUP($B475,DISPONIBILITA!H$4:$FT$70,3,0)),0,VLOOKUP($B475,DISPONIBILITA!H$4:$FT$70,3,0))</f>
        <v>0</v>
      </c>
      <c r="G475">
        <f>IF(ISERROR(VLOOKUP($B475,DISPONIBILITA!K$4:$FT$70,3,0)),0,VLOOKUP($B475,DISPONIBILITA!K$4:$FT$70,3,0))</f>
        <v>0</v>
      </c>
      <c r="H475">
        <f>IF(ISERROR(VLOOKUP($B475,DISPONIBILITA!N$4:$FT$70,3,0)),0,VLOOKUP($B475,DISPONIBILITA!N$4:$FT$70,3,0))</f>
        <v>0</v>
      </c>
    </row>
    <row r="476" spans="1:8">
      <c r="A476" s="129" t="str">
        <f t="shared" si="16"/>
        <v/>
      </c>
      <c r="B476" s="130" t="s">
        <v>153</v>
      </c>
      <c r="C476" s="129">
        <f t="shared" si="17"/>
        <v>0</v>
      </c>
      <c r="D476">
        <f>IF(ISERROR(VLOOKUP($B476,DISPONIBILITA!B$4:$FT$70,3,0)),0,VLOOKUP($B476,DISPONIBILITA!B$4:$FT$70,3,0))</f>
        <v>0</v>
      </c>
      <c r="E476">
        <f>IF(ISERROR(VLOOKUP(B476,DISPONIBILITA!E$4:$FT$70,3,0)),0,VLOOKUP(B476,DISPONIBILITA!E$4:$FT$70,3,0))</f>
        <v>0</v>
      </c>
      <c r="F476">
        <f>IF(ISERROR(VLOOKUP($B476,DISPONIBILITA!H$4:$FT$70,3,0)),0,VLOOKUP($B476,DISPONIBILITA!H$4:$FT$70,3,0))</f>
        <v>0</v>
      </c>
      <c r="G476">
        <f>IF(ISERROR(VLOOKUP($B476,DISPONIBILITA!K$4:$FT$70,3,0)),0,VLOOKUP($B476,DISPONIBILITA!K$4:$FT$70,3,0))</f>
        <v>0</v>
      </c>
      <c r="H476">
        <f>IF(ISERROR(VLOOKUP($B476,DISPONIBILITA!N$4:$FT$70,3,0)),0,VLOOKUP($B476,DISPONIBILITA!N$4:$FT$70,3,0))</f>
        <v>0</v>
      </c>
    </row>
    <row r="477" spans="1:8">
      <c r="A477" s="129" t="str">
        <f t="shared" si="16"/>
        <v/>
      </c>
      <c r="B477" s="130" t="s">
        <v>159</v>
      </c>
      <c r="C477" s="129">
        <f t="shared" si="17"/>
        <v>0</v>
      </c>
      <c r="D477">
        <f>IF(ISERROR(VLOOKUP($B477,DISPONIBILITA!B$4:$FT$70,3,0)),0,VLOOKUP($B477,DISPONIBILITA!B$4:$FT$70,3,0))</f>
        <v>0</v>
      </c>
      <c r="E477">
        <f>IF(ISERROR(VLOOKUP(B477,DISPONIBILITA!E$4:$FT$70,3,0)),0,VLOOKUP(B477,DISPONIBILITA!E$4:$FT$70,3,0))</f>
        <v>0</v>
      </c>
      <c r="F477">
        <f>IF(ISERROR(VLOOKUP($B477,DISPONIBILITA!H$4:$FT$70,3,0)),0,VLOOKUP($B477,DISPONIBILITA!H$4:$FT$70,3,0))</f>
        <v>0</v>
      </c>
      <c r="G477">
        <f>IF(ISERROR(VLOOKUP($B477,DISPONIBILITA!K$4:$FT$70,3,0)),0,VLOOKUP($B477,DISPONIBILITA!K$4:$FT$70,3,0))</f>
        <v>0</v>
      </c>
      <c r="H477">
        <f>IF(ISERROR(VLOOKUP($B477,DISPONIBILITA!N$4:$FT$70,3,0)),0,VLOOKUP($B477,DISPONIBILITA!N$4:$FT$70,3,0))</f>
        <v>0</v>
      </c>
    </row>
    <row r="478" spans="1:8">
      <c r="A478" s="129" t="str">
        <f t="shared" si="16"/>
        <v/>
      </c>
      <c r="B478" s="130" t="s">
        <v>165</v>
      </c>
      <c r="C478" s="129">
        <f t="shared" si="17"/>
        <v>0</v>
      </c>
      <c r="D478">
        <f>IF(ISERROR(VLOOKUP($B478,DISPONIBILITA!B$4:$FT$70,3,0)),0,VLOOKUP($B478,DISPONIBILITA!B$4:$FT$70,3,0))</f>
        <v>0</v>
      </c>
      <c r="E478">
        <f>IF(ISERROR(VLOOKUP(B478,DISPONIBILITA!E$4:$FT$70,3,0)),0,VLOOKUP(B478,DISPONIBILITA!E$4:$FT$70,3,0))</f>
        <v>0</v>
      </c>
      <c r="F478">
        <f>IF(ISERROR(VLOOKUP($B478,DISPONIBILITA!H$4:$FT$70,3,0)),0,VLOOKUP($B478,DISPONIBILITA!H$4:$FT$70,3,0))</f>
        <v>0</v>
      </c>
      <c r="G478">
        <f>IF(ISERROR(VLOOKUP($B478,DISPONIBILITA!K$4:$FT$70,3,0)),0,VLOOKUP($B478,DISPONIBILITA!K$4:$FT$70,3,0))</f>
        <v>0</v>
      </c>
      <c r="H478">
        <f>IF(ISERROR(VLOOKUP($B478,DISPONIBILITA!N$4:$FT$70,3,0)),0,VLOOKUP($B478,DISPONIBILITA!N$4:$FT$70,3,0))</f>
        <v>0</v>
      </c>
    </row>
    <row r="479" spans="1:8">
      <c r="A479" s="129" t="str">
        <f t="shared" si="16"/>
        <v/>
      </c>
      <c r="B479" s="130" t="s">
        <v>170</v>
      </c>
      <c r="C479" s="129">
        <f t="shared" si="17"/>
        <v>0</v>
      </c>
      <c r="D479">
        <f>IF(ISERROR(VLOOKUP($B479,DISPONIBILITA!B$4:$FT$70,3,0)),0,VLOOKUP($B479,DISPONIBILITA!B$4:$FT$70,3,0))</f>
        <v>0</v>
      </c>
      <c r="E479">
        <f>IF(ISERROR(VLOOKUP(B479,DISPONIBILITA!E$4:$FT$70,3,0)),0,VLOOKUP(B479,DISPONIBILITA!E$4:$FT$70,3,0))</f>
        <v>0</v>
      </c>
      <c r="F479">
        <f>IF(ISERROR(VLOOKUP($B479,DISPONIBILITA!H$4:$FT$70,3,0)),0,VLOOKUP($B479,DISPONIBILITA!H$4:$FT$70,3,0))</f>
        <v>0</v>
      </c>
      <c r="G479">
        <f>IF(ISERROR(VLOOKUP($B479,DISPONIBILITA!K$4:$FT$70,3,0)),0,VLOOKUP($B479,DISPONIBILITA!K$4:$FT$70,3,0))</f>
        <v>0</v>
      </c>
      <c r="H479">
        <f>IF(ISERROR(VLOOKUP($B479,DISPONIBILITA!N$4:$FT$70,3,0)),0,VLOOKUP($B479,DISPONIBILITA!N$4:$FT$70,3,0))</f>
        <v>0</v>
      </c>
    </row>
    <row r="480" spans="1:8">
      <c r="A480" s="129" t="str">
        <f t="shared" si="16"/>
        <v/>
      </c>
      <c r="B480" s="130" t="s">
        <v>175</v>
      </c>
      <c r="C480" s="129">
        <f t="shared" si="17"/>
        <v>0</v>
      </c>
      <c r="D480">
        <f>IF(ISERROR(VLOOKUP($B480,DISPONIBILITA!B$4:$FT$70,3,0)),0,VLOOKUP($B480,DISPONIBILITA!B$4:$FT$70,3,0))</f>
        <v>0</v>
      </c>
      <c r="E480">
        <f>IF(ISERROR(VLOOKUP(B480,DISPONIBILITA!E$4:$FT$70,3,0)),0,VLOOKUP(B480,DISPONIBILITA!E$4:$FT$70,3,0))</f>
        <v>0</v>
      </c>
      <c r="F480">
        <f>IF(ISERROR(VLOOKUP($B480,DISPONIBILITA!H$4:$FT$70,3,0)),0,VLOOKUP($B480,DISPONIBILITA!H$4:$FT$70,3,0))</f>
        <v>0</v>
      </c>
      <c r="G480">
        <f>IF(ISERROR(VLOOKUP($B480,DISPONIBILITA!K$4:$FT$70,3,0)),0,VLOOKUP($B480,DISPONIBILITA!K$4:$FT$70,3,0))</f>
        <v>0</v>
      </c>
      <c r="H480">
        <f>IF(ISERROR(VLOOKUP($B480,DISPONIBILITA!N$4:$FT$70,3,0)),0,VLOOKUP($B480,DISPONIBILITA!N$4:$FT$70,3,0))</f>
        <v>0</v>
      </c>
    </row>
    <row r="481" spans="1:8">
      <c r="A481" s="129" t="str">
        <f t="shared" si="16"/>
        <v/>
      </c>
      <c r="B481" s="130" t="s">
        <v>180</v>
      </c>
      <c r="C481" s="129">
        <f t="shared" si="17"/>
        <v>0</v>
      </c>
      <c r="D481">
        <f>IF(ISERROR(VLOOKUP($B481,DISPONIBILITA!B$4:$FT$70,3,0)),0,VLOOKUP($B481,DISPONIBILITA!B$4:$FT$70,3,0))</f>
        <v>0</v>
      </c>
      <c r="E481">
        <f>IF(ISERROR(VLOOKUP(B481,DISPONIBILITA!E$4:$FT$70,3,0)),0,VLOOKUP(B481,DISPONIBILITA!E$4:$FT$70,3,0))</f>
        <v>0</v>
      </c>
      <c r="F481">
        <f>IF(ISERROR(VLOOKUP($B481,DISPONIBILITA!H$4:$FT$70,3,0)),0,VLOOKUP($B481,DISPONIBILITA!H$4:$FT$70,3,0))</f>
        <v>0</v>
      </c>
      <c r="G481">
        <f>IF(ISERROR(VLOOKUP($B481,DISPONIBILITA!K$4:$FT$70,3,0)),0,VLOOKUP($B481,DISPONIBILITA!K$4:$FT$70,3,0))</f>
        <v>0</v>
      </c>
      <c r="H481">
        <f>IF(ISERROR(VLOOKUP($B481,DISPONIBILITA!N$4:$FT$70,3,0)),0,VLOOKUP($B481,DISPONIBILITA!N$4:$FT$70,3,0))</f>
        <v>0</v>
      </c>
    </row>
    <row r="482" spans="1:8">
      <c r="A482" s="129" t="str">
        <f t="shared" si="16"/>
        <v/>
      </c>
      <c r="B482" s="130" t="s">
        <v>185</v>
      </c>
      <c r="C482" s="129">
        <f t="shared" si="17"/>
        <v>0</v>
      </c>
      <c r="D482">
        <f>IF(ISERROR(VLOOKUP($B482,DISPONIBILITA!B$4:$FT$70,3,0)),0,VLOOKUP($B482,DISPONIBILITA!B$4:$FT$70,3,0))</f>
        <v>0</v>
      </c>
      <c r="E482">
        <f>IF(ISERROR(VLOOKUP(B482,DISPONIBILITA!E$4:$FT$70,3,0)),0,VLOOKUP(B482,DISPONIBILITA!E$4:$FT$70,3,0))</f>
        <v>0</v>
      </c>
      <c r="F482">
        <f>IF(ISERROR(VLOOKUP($B482,DISPONIBILITA!H$4:$FT$70,3,0)),0,VLOOKUP($B482,DISPONIBILITA!H$4:$FT$70,3,0))</f>
        <v>0</v>
      </c>
      <c r="G482">
        <f>IF(ISERROR(VLOOKUP($B482,DISPONIBILITA!K$4:$FT$70,3,0)),0,VLOOKUP($B482,DISPONIBILITA!K$4:$FT$70,3,0))</f>
        <v>0</v>
      </c>
      <c r="H482">
        <f>IF(ISERROR(VLOOKUP($B482,DISPONIBILITA!N$4:$FT$70,3,0)),0,VLOOKUP($B482,DISPONIBILITA!N$4:$FT$70,3,0))</f>
        <v>0</v>
      </c>
    </row>
    <row r="483" spans="1:8">
      <c r="A483" s="129" t="str">
        <f t="shared" si="16"/>
        <v/>
      </c>
      <c r="B483" s="130" t="s">
        <v>190</v>
      </c>
      <c r="C483" s="129">
        <f t="shared" si="17"/>
        <v>0</v>
      </c>
      <c r="D483">
        <f>IF(ISERROR(VLOOKUP($B483,DISPONIBILITA!B$4:$FT$70,3,0)),0,VLOOKUP($B483,DISPONIBILITA!B$4:$FT$70,3,0))</f>
        <v>0</v>
      </c>
      <c r="E483">
        <f>IF(ISERROR(VLOOKUP(B483,DISPONIBILITA!E$4:$FT$70,3,0)),0,VLOOKUP(B483,DISPONIBILITA!E$4:$FT$70,3,0))</f>
        <v>0</v>
      </c>
      <c r="F483">
        <f>IF(ISERROR(VLOOKUP($B483,DISPONIBILITA!H$4:$FT$70,3,0)),0,VLOOKUP($B483,DISPONIBILITA!H$4:$FT$70,3,0))</f>
        <v>0</v>
      </c>
      <c r="G483">
        <f>IF(ISERROR(VLOOKUP($B483,DISPONIBILITA!K$4:$FT$70,3,0)),0,VLOOKUP($B483,DISPONIBILITA!K$4:$FT$70,3,0))</f>
        <v>0</v>
      </c>
      <c r="H483">
        <f>IF(ISERROR(VLOOKUP($B483,DISPONIBILITA!N$4:$FT$70,3,0)),0,VLOOKUP($B483,DISPONIBILITA!N$4:$FT$70,3,0))</f>
        <v>0</v>
      </c>
    </row>
    <row r="484" spans="1:8">
      <c r="A484" s="129" t="str">
        <f t="shared" si="16"/>
        <v/>
      </c>
      <c r="B484" s="130" t="s">
        <v>195</v>
      </c>
      <c r="C484" s="129">
        <f t="shared" si="17"/>
        <v>0</v>
      </c>
      <c r="D484">
        <f>IF(ISERROR(VLOOKUP($B484,DISPONIBILITA!B$4:$FT$70,3,0)),0,VLOOKUP($B484,DISPONIBILITA!B$4:$FT$70,3,0))</f>
        <v>0</v>
      </c>
      <c r="E484">
        <f>IF(ISERROR(VLOOKUP(B484,DISPONIBILITA!E$4:$FT$70,3,0)),0,VLOOKUP(B484,DISPONIBILITA!E$4:$FT$70,3,0))</f>
        <v>0</v>
      </c>
      <c r="F484">
        <f>IF(ISERROR(VLOOKUP($B484,DISPONIBILITA!H$4:$FT$70,3,0)),0,VLOOKUP($B484,DISPONIBILITA!H$4:$FT$70,3,0))</f>
        <v>0</v>
      </c>
      <c r="G484">
        <f>IF(ISERROR(VLOOKUP($B484,DISPONIBILITA!K$4:$FT$70,3,0)),0,VLOOKUP($B484,DISPONIBILITA!K$4:$FT$70,3,0))</f>
        <v>0</v>
      </c>
      <c r="H484">
        <f>IF(ISERROR(VLOOKUP($B484,DISPONIBILITA!N$4:$FT$70,3,0)),0,VLOOKUP($B484,DISPONIBILITA!N$4:$FT$70,3,0))</f>
        <v>0</v>
      </c>
    </row>
    <row r="485" spans="1:8">
      <c r="A485" s="129" t="str">
        <f t="shared" si="16"/>
        <v/>
      </c>
      <c r="B485" s="130" t="s">
        <v>200</v>
      </c>
      <c r="C485" s="129">
        <f t="shared" si="17"/>
        <v>0</v>
      </c>
      <c r="D485">
        <f>IF(ISERROR(VLOOKUP($B485,DISPONIBILITA!B$4:$FT$70,3,0)),0,VLOOKUP($B485,DISPONIBILITA!B$4:$FT$70,3,0))</f>
        <v>0</v>
      </c>
      <c r="E485">
        <f>IF(ISERROR(VLOOKUP(B485,DISPONIBILITA!E$4:$FT$70,3,0)),0,VLOOKUP(B485,DISPONIBILITA!E$4:$FT$70,3,0))</f>
        <v>0</v>
      </c>
      <c r="F485">
        <f>IF(ISERROR(VLOOKUP($B485,DISPONIBILITA!H$4:$FT$70,3,0)),0,VLOOKUP($B485,DISPONIBILITA!H$4:$FT$70,3,0))</f>
        <v>0</v>
      </c>
      <c r="G485">
        <f>IF(ISERROR(VLOOKUP($B485,DISPONIBILITA!K$4:$FT$70,3,0)),0,VLOOKUP($B485,DISPONIBILITA!K$4:$FT$70,3,0))</f>
        <v>0</v>
      </c>
      <c r="H485">
        <f>IF(ISERROR(VLOOKUP($B485,DISPONIBILITA!N$4:$FT$70,3,0)),0,VLOOKUP($B485,DISPONIBILITA!N$4:$FT$70,3,0))</f>
        <v>0</v>
      </c>
    </row>
    <row r="486" spans="1:8">
      <c r="A486" s="129" t="str">
        <f t="shared" si="16"/>
        <v/>
      </c>
      <c r="B486" s="130" t="s">
        <v>205</v>
      </c>
      <c r="C486" s="129">
        <f t="shared" si="17"/>
        <v>0</v>
      </c>
      <c r="D486">
        <f>IF(ISERROR(VLOOKUP($B486,DISPONIBILITA!B$4:$FT$70,3,0)),0,VLOOKUP($B486,DISPONIBILITA!B$4:$FT$70,3,0))</f>
        <v>0</v>
      </c>
      <c r="E486">
        <f>IF(ISERROR(VLOOKUP(B486,DISPONIBILITA!E$4:$FT$70,3,0)),0,VLOOKUP(B486,DISPONIBILITA!E$4:$FT$70,3,0))</f>
        <v>0</v>
      </c>
      <c r="F486">
        <f>IF(ISERROR(VLOOKUP($B486,DISPONIBILITA!H$4:$FT$70,3,0)),0,VLOOKUP($B486,DISPONIBILITA!H$4:$FT$70,3,0))</f>
        <v>0</v>
      </c>
      <c r="G486">
        <f>IF(ISERROR(VLOOKUP($B486,DISPONIBILITA!K$4:$FT$70,3,0)),0,VLOOKUP($B486,DISPONIBILITA!K$4:$FT$70,3,0))</f>
        <v>0</v>
      </c>
      <c r="H486">
        <f>IF(ISERROR(VLOOKUP($B486,DISPONIBILITA!N$4:$FT$70,3,0)),0,VLOOKUP($B486,DISPONIBILITA!N$4:$FT$70,3,0))</f>
        <v>0</v>
      </c>
    </row>
    <row r="487" spans="1:8">
      <c r="A487" s="129" t="str">
        <f t="shared" si="16"/>
        <v/>
      </c>
      <c r="B487" s="130" t="s">
        <v>210</v>
      </c>
      <c r="C487" s="129">
        <f t="shared" si="17"/>
        <v>0</v>
      </c>
      <c r="D487">
        <f>IF(ISERROR(VLOOKUP($B487,DISPONIBILITA!B$4:$FT$70,3,0)),0,VLOOKUP($B487,DISPONIBILITA!B$4:$FT$70,3,0))</f>
        <v>0</v>
      </c>
      <c r="E487">
        <f>IF(ISERROR(VLOOKUP(B487,DISPONIBILITA!E$4:$FT$70,3,0)),0,VLOOKUP(B487,DISPONIBILITA!E$4:$FT$70,3,0))</f>
        <v>0</v>
      </c>
      <c r="F487">
        <f>IF(ISERROR(VLOOKUP($B487,DISPONIBILITA!H$4:$FT$70,3,0)),0,VLOOKUP($B487,DISPONIBILITA!H$4:$FT$70,3,0))</f>
        <v>0</v>
      </c>
      <c r="G487">
        <f>IF(ISERROR(VLOOKUP($B487,DISPONIBILITA!K$4:$FT$70,3,0)),0,VLOOKUP($B487,DISPONIBILITA!K$4:$FT$70,3,0))</f>
        <v>0</v>
      </c>
      <c r="H487">
        <f>IF(ISERROR(VLOOKUP($B487,DISPONIBILITA!N$4:$FT$70,3,0)),0,VLOOKUP($B487,DISPONIBILITA!N$4:$FT$70,3,0))</f>
        <v>0</v>
      </c>
    </row>
    <row r="488" spans="1:8">
      <c r="A488" s="129" t="str">
        <f t="shared" si="16"/>
        <v/>
      </c>
      <c r="B488" s="130" t="s">
        <v>215</v>
      </c>
      <c r="C488" s="129">
        <f t="shared" si="17"/>
        <v>0</v>
      </c>
      <c r="D488">
        <f>IF(ISERROR(VLOOKUP($B488,DISPONIBILITA!B$4:$FT$70,3,0)),0,VLOOKUP($B488,DISPONIBILITA!B$4:$FT$70,3,0))</f>
        <v>0</v>
      </c>
      <c r="E488">
        <f>IF(ISERROR(VLOOKUP(B488,DISPONIBILITA!E$4:$FT$70,3,0)),0,VLOOKUP(B488,DISPONIBILITA!E$4:$FT$70,3,0))</f>
        <v>0</v>
      </c>
      <c r="F488">
        <f>IF(ISERROR(VLOOKUP($B488,DISPONIBILITA!H$4:$FT$70,3,0)),0,VLOOKUP($B488,DISPONIBILITA!H$4:$FT$70,3,0))</f>
        <v>0</v>
      </c>
      <c r="G488">
        <f>IF(ISERROR(VLOOKUP($B488,DISPONIBILITA!K$4:$FT$70,3,0)),0,VLOOKUP($B488,DISPONIBILITA!K$4:$FT$70,3,0))</f>
        <v>0</v>
      </c>
      <c r="H488">
        <f>IF(ISERROR(VLOOKUP($B488,DISPONIBILITA!N$4:$FT$70,3,0)),0,VLOOKUP($B488,DISPONIBILITA!N$4:$FT$70,3,0))</f>
        <v>0</v>
      </c>
    </row>
    <row r="489" spans="1:8">
      <c r="A489" s="129" t="str">
        <f t="shared" si="16"/>
        <v/>
      </c>
      <c r="B489" s="130" t="s">
        <v>220</v>
      </c>
      <c r="C489" s="129">
        <f t="shared" si="17"/>
        <v>0</v>
      </c>
      <c r="D489">
        <f>IF(ISERROR(VLOOKUP($B489,DISPONIBILITA!B$4:$FT$70,3,0)),0,VLOOKUP($B489,DISPONIBILITA!B$4:$FT$70,3,0))</f>
        <v>0</v>
      </c>
      <c r="E489">
        <f>IF(ISERROR(VLOOKUP(B489,DISPONIBILITA!E$4:$FT$70,3,0)),0,VLOOKUP(B489,DISPONIBILITA!E$4:$FT$70,3,0))</f>
        <v>0</v>
      </c>
      <c r="F489">
        <f>IF(ISERROR(VLOOKUP($B489,DISPONIBILITA!H$4:$FT$70,3,0)),0,VLOOKUP($B489,DISPONIBILITA!H$4:$FT$70,3,0))</f>
        <v>0</v>
      </c>
      <c r="G489">
        <f>IF(ISERROR(VLOOKUP($B489,DISPONIBILITA!K$4:$FT$70,3,0)),0,VLOOKUP($B489,DISPONIBILITA!K$4:$FT$70,3,0))</f>
        <v>0</v>
      </c>
      <c r="H489">
        <f>IF(ISERROR(VLOOKUP($B489,DISPONIBILITA!N$4:$FT$70,3,0)),0,VLOOKUP($B489,DISPONIBILITA!N$4:$FT$70,3,0))</f>
        <v>0</v>
      </c>
    </row>
    <row r="490" spans="1:8">
      <c r="A490" s="129" t="str">
        <f t="shared" si="16"/>
        <v/>
      </c>
      <c r="B490" s="130" t="s">
        <v>226</v>
      </c>
      <c r="C490" s="129">
        <f t="shared" si="17"/>
        <v>0</v>
      </c>
      <c r="D490">
        <f>IF(ISERROR(VLOOKUP($B490,DISPONIBILITA!B$4:$FT$70,3,0)),0,VLOOKUP($B490,DISPONIBILITA!B$4:$FT$70,3,0))</f>
        <v>0</v>
      </c>
      <c r="E490">
        <f>IF(ISERROR(VLOOKUP(B490,DISPONIBILITA!E$4:$FT$70,3,0)),0,VLOOKUP(B490,DISPONIBILITA!E$4:$FT$70,3,0))</f>
        <v>0</v>
      </c>
      <c r="F490">
        <f>IF(ISERROR(VLOOKUP($B490,DISPONIBILITA!H$4:$FT$70,3,0)),0,VLOOKUP($B490,DISPONIBILITA!H$4:$FT$70,3,0))</f>
        <v>0</v>
      </c>
      <c r="G490">
        <f>IF(ISERROR(VLOOKUP($B490,DISPONIBILITA!K$4:$FT$70,3,0)),0,VLOOKUP($B490,DISPONIBILITA!K$4:$FT$70,3,0))</f>
        <v>0</v>
      </c>
      <c r="H490">
        <f>IF(ISERROR(VLOOKUP($B490,DISPONIBILITA!N$4:$FT$70,3,0)),0,VLOOKUP($B490,DISPONIBILITA!N$4:$FT$70,3,0))</f>
        <v>0</v>
      </c>
    </row>
    <row r="491" spans="1:8">
      <c r="A491" s="129" t="str">
        <f t="shared" si="16"/>
        <v/>
      </c>
      <c r="B491" s="130" t="s">
        <v>230</v>
      </c>
      <c r="C491" s="129">
        <f t="shared" si="17"/>
        <v>0</v>
      </c>
      <c r="D491">
        <f>IF(ISERROR(VLOOKUP($B491,DISPONIBILITA!B$4:$FT$70,3,0)),0,VLOOKUP($B491,DISPONIBILITA!B$4:$FT$70,3,0))</f>
        <v>0</v>
      </c>
      <c r="E491">
        <f>IF(ISERROR(VLOOKUP(B491,DISPONIBILITA!E$4:$FT$70,3,0)),0,VLOOKUP(B491,DISPONIBILITA!E$4:$FT$70,3,0))</f>
        <v>0</v>
      </c>
      <c r="F491">
        <f>IF(ISERROR(VLOOKUP($B491,DISPONIBILITA!H$4:$FT$70,3,0)),0,VLOOKUP($B491,DISPONIBILITA!H$4:$FT$70,3,0))</f>
        <v>0</v>
      </c>
      <c r="G491">
        <f>IF(ISERROR(VLOOKUP($B491,DISPONIBILITA!K$4:$FT$70,3,0)),0,VLOOKUP($B491,DISPONIBILITA!K$4:$FT$70,3,0))</f>
        <v>0</v>
      </c>
      <c r="H491">
        <f>IF(ISERROR(VLOOKUP($B491,DISPONIBILITA!N$4:$FT$70,3,0)),0,VLOOKUP($B491,DISPONIBILITA!N$4:$FT$70,3,0))</f>
        <v>0</v>
      </c>
    </row>
    <row r="492" spans="1:8">
      <c r="A492" s="129" t="str">
        <f t="shared" si="16"/>
        <v/>
      </c>
      <c r="B492" s="130" t="s">
        <v>235</v>
      </c>
      <c r="C492" s="129">
        <f t="shared" si="17"/>
        <v>0</v>
      </c>
      <c r="D492">
        <f>IF(ISERROR(VLOOKUP($B492,DISPONIBILITA!B$4:$FT$70,3,0)),0,VLOOKUP($B492,DISPONIBILITA!B$4:$FT$70,3,0))</f>
        <v>0</v>
      </c>
      <c r="E492">
        <f>IF(ISERROR(VLOOKUP(B492,DISPONIBILITA!E$4:$FT$70,3,0)),0,VLOOKUP(B492,DISPONIBILITA!E$4:$FT$70,3,0))</f>
        <v>0</v>
      </c>
      <c r="F492">
        <f>IF(ISERROR(VLOOKUP($B492,DISPONIBILITA!H$4:$FT$70,3,0)),0,VLOOKUP($B492,DISPONIBILITA!H$4:$FT$70,3,0))</f>
        <v>0</v>
      </c>
      <c r="G492">
        <f>IF(ISERROR(VLOOKUP($B492,DISPONIBILITA!K$4:$FT$70,3,0)),0,VLOOKUP($B492,DISPONIBILITA!K$4:$FT$70,3,0))</f>
        <v>0</v>
      </c>
      <c r="H492">
        <f>IF(ISERROR(VLOOKUP($B492,DISPONIBILITA!N$4:$FT$70,3,0)),0,VLOOKUP($B492,DISPONIBILITA!N$4:$FT$70,3,0))</f>
        <v>0</v>
      </c>
    </row>
    <row r="493" spans="1:8">
      <c r="A493" s="129" t="str">
        <f t="shared" si="16"/>
        <v/>
      </c>
      <c r="B493" s="130" t="s">
        <v>240</v>
      </c>
      <c r="C493" s="129">
        <f t="shared" si="17"/>
        <v>0</v>
      </c>
      <c r="D493">
        <f>IF(ISERROR(VLOOKUP($B493,DISPONIBILITA!B$4:$FT$70,3,0)),0,VLOOKUP($B493,DISPONIBILITA!B$4:$FT$70,3,0))</f>
        <v>0</v>
      </c>
      <c r="E493">
        <f>IF(ISERROR(VLOOKUP(B493,DISPONIBILITA!E$4:$FT$70,3,0)),0,VLOOKUP(B493,DISPONIBILITA!E$4:$FT$70,3,0))</f>
        <v>0</v>
      </c>
      <c r="F493">
        <f>IF(ISERROR(VLOOKUP($B493,DISPONIBILITA!H$4:$FT$70,3,0)),0,VLOOKUP($B493,DISPONIBILITA!H$4:$FT$70,3,0))</f>
        <v>0</v>
      </c>
      <c r="G493">
        <f>IF(ISERROR(VLOOKUP($B493,DISPONIBILITA!K$4:$FT$70,3,0)),0,VLOOKUP($B493,DISPONIBILITA!K$4:$FT$70,3,0))</f>
        <v>0</v>
      </c>
      <c r="H493">
        <f>IF(ISERROR(VLOOKUP($B493,DISPONIBILITA!N$4:$FT$70,3,0)),0,VLOOKUP($B493,DISPONIBILITA!N$4:$FT$70,3,0))</f>
        <v>0</v>
      </c>
    </row>
    <row r="494" spans="1:8">
      <c r="A494" s="129" t="str">
        <f t="shared" si="16"/>
        <v/>
      </c>
      <c r="B494" s="130" t="s">
        <v>244</v>
      </c>
      <c r="C494" s="129">
        <f t="shared" si="17"/>
        <v>0</v>
      </c>
      <c r="D494">
        <f>IF(ISERROR(VLOOKUP($B494,DISPONIBILITA!B$4:$FT$70,3,0)),0,VLOOKUP($B494,DISPONIBILITA!B$4:$FT$70,3,0))</f>
        <v>0</v>
      </c>
      <c r="E494">
        <f>IF(ISERROR(VLOOKUP(B494,DISPONIBILITA!E$4:$FT$70,3,0)),0,VLOOKUP(B494,DISPONIBILITA!E$4:$FT$70,3,0))</f>
        <v>0</v>
      </c>
      <c r="F494">
        <f>IF(ISERROR(VLOOKUP($B494,DISPONIBILITA!H$4:$FT$70,3,0)),0,VLOOKUP($B494,DISPONIBILITA!H$4:$FT$70,3,0))</f>
        <v>0</v>
      </c>
      <c r="G494">
        <f>IF(ISERROR(VLOOKUP($B494,DISPONIBILITA!K$4:$FT$70,3,0)),0,VLOOKUP($B494,DISPONIBILITA!K$4:$FT$70,3,0))</f>
        <v>0</v>
      </c>
      <c r="H494">
        <f>IF(ISERROR(VLOOKUP($B494,DISPONIBILITA!N$4:$FT$70,3,0)),0,VLOOKUP($B494,DISPONIBILITA!N$4:$FT$70,3,0))</f>
        <v>0</v>
      </c>
    </row>
    <row r="495" spans="1:8">
      <c r="A495" s="129" t="str">
        <f t="shared" si="16"/>
        <v/>
      </c>
      <c r="B495" s="130" t="s">
        <v>251</v>
      </c>
      <c r="C495" s="129">
        <f t="shared" si="17"/>
        <v>0</v>
      </c>
      <c r="D495">
        <f>IF(ISERROR(VLOOKUP($B495,DISPONIBILITA!B$4:$FT$70,3,0)),0,VLOOKUP($B495,DISPONIBILITA!B$4:$FT$70,3,0))</f>
        <v>0</v>
      </c>
      <c r="E495">
        <f>IF(ISERROR(VLOOKUP(B495,DISPONIBILITA!E$4:$FT$70,3,0)),0,VLOOKUP(B495,DISPONIBILITA!E$4:$FT$70,3,0))</f>
        <v>0</v>
      </c>
      <c r="F495">
        <f>IF(ISERROR(VLOOKUP($B495,DISPONIBILITA!H$4:$FT$70,3,0)),0,VLOOKUP($B495,DISPONIBILITA!H$4:$FT$70,3,0))</f>
        <v>0</v>
      </c>
      <c r="G495">
        <f>IF(ISERROR(VLOOKUP($B495,DISPONIBILITA!K$4:$FT$70,3,0)),0,VLOOKUP($B495,DISPONIBILITA!K$4:$FT$70,3,0))</f>
        <v>0</v>
      </c>
      <c r="H495">
        <f>IF(ISERROR(VLOOKUP($B495,DISPONIBILITA!N$4:$FT$70,3,0)),0,VLOOKUP($B495,DISPONIBILITA!N$4:$FT$70,3,0))</f>
        <v>0</v>
      </c>
    </row>
    <row r="496" spans="1:8">
      <c r="A496" s="129" t="str">
        <f t="shared" si="16"/>
        <v/>
      </c>
      <c r="B496" s="130" t="s">
        <v>255</v>
      </c>
      <c r="C496" s="129">
        <f t="shared" si="17"/>
        <v>0</v>
      </c>
      <c r="D496">
        <f>IF(ISERROR(VLOOKUP($B496,DISPONIBILITA!B$4:$FT$70,3,0)),0,VLOOKUP($B496,DISPONIBILITA!B$4:$FT$70,3,0))</f>
        <v>0</v>
      </c>
      <c r="E496">
        <f>IF(ISERROR(VLOOKUP(B496,DISPONIBILITA!E$4:$FT$70,3,0)),0,VLOOKUP(B496,DISPONIBILITA!E$4:$FT$70,3,0))</f>
        <v>0</v>
      </c>
      <c r="F496">
        <f>IF(ISERROR(VLOOKUP($B496,DISPONIBILITA!H$4:$FT$70,3,0)),0,VLOOKUP($B496,DISPONIBILITA!H$4:$FT$70,3,0))</f>
        <v>0</v>
      </c>
      <c r="G496">
        <f>IF(ISERROR(VLOOKUP($B496,DISPONIBILITA!K$4:$FT$70,3,0)),0,VLOOKUP($B496,DISPONIBILITA!K$4:$FT$70,3,0))</f>
        <v>0</v>
      </c>
      <c r="H496">
        <f>IF(ISERROR(VLOOKUP($B496,DISPONIBILITA!N$4:$FT$70,3,0)),0,VLOOKUP($B496,DISPONIBILITA!N$4:$FT$70,3,0))</f>
        <v>0</v>
      </c>
    </row>
    <row r="497" spans="1:8">
      <c r="A497" s="129" t="str">
        <f t="shared" si="16"/>
        <v/>
      </c>
      <c r="B497" s="130" t="s">
        <v>260</v>
      </c>
      <c r="C497" s="129">
        <f t="shared" si="17"/>
        <v>0</v>
      </c>
      <c r="D497">
        <f>IF(ISERROR(VLOOKUP($B497,DISPONIBILITA!B$4:$FT$70,3,0)),0,VLOOKUP($B497,DISPONIBILITA!B$4:$FT$70,3,0))</f>
        <v>0</v>
      </c>
      <c r="E497">
        <f>IF(ISERROR(VLOOKUP(B497,DISPONIBILITA!E$4:$FT$70,3,0)),0,VLOOKUP(B497,DISPONIBILITA!E$4:$FT$70,3,0))</f>
        <v>0</v>
      </c>
      <c r="F497">
        <f>IF(ISERROR(VLOOKUP($B497,DISPONIBILITA!H$4:$FT$70,3,0)),0,VLOOKUP($B497,DISPONIBILITA!H$4:$FT$70,3,0))</f>
        <v>0</v>
      </c>
      <c r="G497">
        <f>IF(ISERROR(VLOOKUP($B497,DISPONIBILITA!K$4:$FT$70,3,0)),0,VLOOKUP($B497,DISPONIBILITA!K$4:$FT$70,3,0))</f>
        <v>0</v>
      </c>
      <c r="H497">
        <f>IF(ISERROR(VLOOKUP($B497,DISPONIBILITA!N$4:$FT$70,3,0)),0,VLOOKUP($B497,DISPONIBILITA!N$4:$FT$70,3,0))</f>
        <v>0</v>
      </c>
    </row>
    <row r="498" spans="1:8">
      <c r="A498" s="129" t="str">
        <f t="shared" si="16"/>
        <v/>
      </c>
      <c r="B498" s="130" t="s">
        <v>264</v>
      </c>
      <c r="C498" s="129">
        <f t="shared" si="17"/>
        <v>0</v>
      </c>
      <c r="D498">
        <f>IF(ISERROR(VLOOKUP($B498,DISPONIBILITA!B$4:$FT$70,3,0)),0,VLOOKUP($B498,DISPONIBILITA!B$4:$FT$70,3,0))</f>
        <v>0</v>
      </c>
      <c r="E498">
        <f>IF(ISERROR(VLOOKUP(B498,DISPONIBILITA!E$4:$FT$70,3,0)),0,VLOOKUP(B498,DISPONIBILITA!E$4:$FT$70,3,0))</f>
        <v>0</v>
      </c>
      <c r="F498">
        <f>IF(ISERROR(VLOOKUP($B498,DISPONIBILITA!H$4:$FT$70,3,0)),0,VLOOKUP($B498,DISPONIBILITA!H$4:$FT$70,3,0))</f>
        <v>0</v>
      </c>
      <c r="G498">
        <f>IF(ISERROR(VLOOKUP($B498,DISPONIBILITA!K$4:$FT$70,3,0)),0,VLOOKUP($B498,DISPONIBILITA!K$4:$FT$70,3,0))</f>
        <v>0</v>
      </c>
      <c r="H498">
        <f>IF(ISERROR(VLOOKUP($B498,DISPONIBILITA!N$4:$FT$70,3,0)),0,VLOOKUP($B498,DISPONIBILITA!N$4:$FT$70,3,0))</f>
        <v>0</v>
      </c>
    </row>
    <row r="499" spans="1:8">
      <c r="A499" s="129" t="str">
        <f t="shared" si="16"/>
        <v/>
      </c>
      <c r="B499" s="130" t="s">
        <v>268</v>
      </c>
      <c r="C499" s="129">
        <f t="shared" si="17"/>
        <v>0</v>
      </c>
      <c r="D499">
        <f>IF(ISERROR(VLOOKUP($B499,DISPONIBILITA!B$4:$FT$70,3,0)),0,VLOOKUP($B499,DISPONIBILITA!B$4:$FT$70,3,0))</f>
        <v>0</v>
      </c>
      <c r="E499">
        <f>IF(ISERROR(VLOOKUP(B499,DISPONIBILITA!E$4:$FT$70,3,0)),0,VLOOKUP(B499,DISPONIBILITA!E$4:$FT$70,3,0))</f>
        <v>0</v>
      </c>
      <c r="F499">
        <f>IF(ISERROR(VLOOKUP($B499,DISPONIBILITA!H$4:$FT$70,3,0)),0,VLOOKUP($B499,DISPONIBILITA!H$4:$FT$70,3,0))</f>
        <v>0</v>
      </c>
      <c r="G499">
        <f>IF(ISERROR(VLOOKUP($B499,DISPONIBILITA!K$4:$FT$70,3,0)),0,VLOOKUP($B499,DISPONIBILITA!K$4:$FT$70,3,0))</f>
        <v>0</v>
      </c>
      <c r="H499">
        <f>IF(ISERROR(VLOOKUP($B499,DISPONIBILITA!N$4:$FT$70,3,0)),0,VLOOKUP($B499,DISPONIBILITA!N$4:$FT$70,3,0))</f>
        <v>0</v>
      </c>
    </row>
    <row r="500" spans="1:8">
      <c r="A500" s="129" t="str">
        <f t="shared" si="16"/>
        <v/>
      </c>
      <c r="B500" s="130" t="s">
        <v>272</v>
      </c>
      <c r="C500" s="129">
        <f t="shared" si="17"/>
        <v>0</v>
      </c>
      <c r="D500">
        <f>IF(ISERROR(VLOOKUP($B500,DISPONIBILITA!B$4:$FT$70,3,0)),0,VLOOKUP($B500,DISPONIBILITA!B$4:$FT$70,3,0))</f>
        <v>0</v>
      </c>
      <c r="E500">
        <f>IF(ISERROR(VLOOKUP(B500,DISPONIBILITA!E$4:$FT$70,3,0)),0,VLOOKUP(B500,DISPONIBILITA!E$4:$FT$70,3,0))</f>
        <v>0</v>
      </c>
      <c r="F500">
        <f>IF(ISERROR(VLOOKUP($B500,DISPONIBILITA!H$4:$FT$70,3,0)),0,VLOOKUP($B500,DISPONIBILITA!H$4:$FT$70,3,0))</f>
        <v>0</v>
      </c>
      <c r="G500">
        <f>IF(ISERROR(VLOOKUP($B500,DISPONIBILITA!K$4:$FT$70,3,0)),0,VLOOKUP($B500,DISPONIBILITA!K$4:$FT$70,3,0))</f>
        <v>0</v>
      </c>
      <c r="H500">
        <f>IF(ISERROR(VLOOKUP($B500,DISPONIBILITA!N$4:$FT$70,3,0)),0,VLOOKUP($B500,DISPONIBILITA!N$4:$FT$70,3,0))</f>
        <v>0</v>
      </c>
    </row>
    <row r="501" spans="1:8">
      <c r="A501" s="129" t="str">
        <f t="shared" si="16"/>
        <v/>
      </c>
      <c r="B501" s="130" t="s">
        <v>276</v>
      </c>
      <c r="C501" s="129">
        <f t="shared" si="17"/>
        <v>0</v>
      </c>
      <c r="D501">
        <f>IF(ISERROR(VLOOKUP($B501,DISPONIBILITA!B$4:$FT$70,3,0)),0,VLOOKUP($B501,DISPONIBILITA!B$4:$FT$70,3,0))</f>
        <v>0</v>
      </c>
      <c r="E501">
        <f>IF(ISERROR(VLOOKUP(B501,DISPONIBILITA!E$4:$FT$70,3,0)),0,VLOOKUP(B501,DISPONIBILITA!E$4:$FT$70,3,0))</f>
        <v>0</v>
      </c>
      <c r="F501">
        <f>IF(ISERROR(VLOOKUP($B501,DISPONIBILITA!H$4:$FT$70,3,0)),0,VLOOKUP($B501,DISPONIBILITA!H$4:$FT$70,3,0))</f>
        <v>0</v>
      </c>
      <c r="G501">
        <f>IF(ISERROR(VLOOKUP($B501,DISPONIBILITA!K$4:$FT$70,3,0)),0,VLOOKUP($B501,DISPONIBILITA!K$4:$FT$70,3,0))</f>
        <v>0</v>
      </c>
      <c r="H501">
        <f>IF(ISERROR(VLOOKUP($B501,DISPONIBILITA!N$4:$FT$70,3,0)),0,VLOOKUP($B501,DISPONIBILITA!N$4:$FT$70,3,0))</f>
        <v>0</v>
      </c>
    </row>
    <row r="502" spans="1:8">
      <c r="A502" s="129" t="str">
        <f t="shared" si="16"/>
        <v/>
      </c>
      <c r="B502" s="130" t="s">
        <v>280</v>
      </c>
      <c r="C502" s="129">
        <f t="shared" si="17"/>
        <v>0</v>
      </c>
      <c r="D502">
        <f>IF(ISERROR(VLOOKUP($B502,DISPONIBILITA!B$4:$FT$70,3,0)),0,VLOOKUP($B502,DISPONIBILITA!B$4:$FT$70,3,0))</f>
        <v>0</v>
      </c>
      <c r="E502">
        <f>IF(ISERROR(VLOOKUP(B502,DISPONIBILITA!E$4:$FT$70,3,0)),0,VLOOKUP(B502,DISPONIBILITA!E$4:$FT$70,3,0))</f>
        <v>0</v>
      </c>
      <c r="F502">
        <f>IF(ISERROR(VLOOKUP($B502,DISPONIBILITA!H$4:$FT$70,3,0)),0,VLOOKUP($B502,DISPONIBILITA!H$4:$FT$70,3,0))</f>
        <v>0</v>
      </c>
      <c r="G502">
        <f>IF(ISERROR(VLOOKUP($B502,DISPONIBILITA!K$4:$FT$70,3,0)),0,VLOOKUP($B502,DISPONIBILITA!K$4:$FT$70,3,0))</f>
        <v>0</v>
      </c>
      <c r="H502">
        <f>IF(ISERROR(VLOOKUP($B502,DISPONIBILITA!N$4:$FT$70,3,0)),0,VLOOKUP($B502,DISPONIBILITA!N$4:$FT$70,3,0))</f>
        <v>0</v>
      </c>
    </row>
    <row r="503" spans="1:8">
      <c r="A503" s="129" t="str">
        <f t="shared" si="16"/>
        <v/>
      </c>
      <c r="B503" s="130" t="s">
        <v>284</v>
      </c>
      <c r="C503" s="129">
        <f t="shared" si="17"/>
        <v>0</v>
      </c>
      <c r="D503">
        <f>IF(ISERROR(VLOOKUP($B503,DISPONIBILITA!B$4:$FT$70,3,0)),0,VLOOKUP($B503,DISPONIBILITA!B$4:$FT$70,3,0))</f>
        <v>0</v>
      </c>
      <c r="E503">
        <f>IF(ISERROR(VLOOKUP(B503,DISPONIBILITA!E$4:$FT$70,3,0)),0,VLOOKUP(B503,DISPONIBILITA!E$4:$FT$70,3,0))</f>
        <v>0</v>
      </c>
      <c r="F503">
        <f>IF(ISERROR(VLOOKUP($B503,DISPONIBILITA!H$4:$FT$70,3,0)),0,VLOOKUP($B503,DISPONIBILITA!H$4:$FT$70,3,0))</f>
        <v>0</v>
      </c>
      <c r="G503">
        <f>IF(ISERROR(VLOOKUP($B503,DISPONIBILITA!K$4:$FT$70,3,0)),0,VLOOKUP($B503,DISPONIBILITA!K$4:$FT$70,3,0))</f>
        <v>0</v>
      </c>
      <c r="H503">
        <f>IF(ISERROR(VLOOKUP($B503,DISPONIBILITA!N$4:$FT$70,3,0)),0,VLOOKUP($B503,DISPONIBILITA!N$4:$FT$70,3,0))</f>
        <v>0</v>
      </c>
    </row>
    <row r="504" spans="1:8">
      <c r="A504" s="129" t="str">
        <f t="shared" si="16"/>
        <v/>
      </c>
      <c r="B504" s="130" t="s">
        <v>288</v>
      </c>
      <c r="C504" s="129">
        <f t="shared" si="17"/>
        <v>0</v>
      </c>
      <c r="D504">
        <f>IF(ISERROR(VLOOKUP($B504,DISPONIBILITA!B$4:$FT$70,3,0)),0,VLOOKUP($B504,DISPONIBILITA!B$4:$FT$70,3,0))</f>
        <v>0</v>
      </c>
      <c r="E504">
        <f>IF(ISERROR(VLOOKUP(B504,DISPONIBILITA!E$4:$FT$70,3,0)),0,VLOOKUP(B504,DISPONIBILITA!E$4:$FT$70,3,0))</f>
        <v>0</v>
      </c>
      <c r="F504">
        <f>IF(ISERROR(VLOOKUP($B504,DISPONIBILITA!H$4:$FT$70,3,0)),0,VLOOKUP($B504,DISPONIBILITA!H$4:$FT$70,3,0))</f>
        <v>0</v>
      </c>
      <c r="G504">
        <f>IF(ISERROR(VLOOKUP($B504,DISPONIBILITA!K$4:$FT$70,3,0)),0,VLOOKUP($B504,DISPONIBILITA!K$4:$FT$70,3,0))</f>
        <v>0</v>
      </c>
      <c r="H504">
        <f>IF(ISERROR(VLOOKUP($B504,DISPONIBILITA!N$4:$FT$70,3,0)),0,VLOOKUP($B504,DISPONIBILITA!N$4:$FT$70,3,0))</f>
        <v>0</v>
      </c>
    </row>
    <row r="505" spans="1:8">
      <c r="A505" s="129" t="str">
        <f t="shared" si="16"/>
        <v/>
      </c>
      <c r="B505" s="130" t="s">
        <v>292</v>
      </c>
      <c r="C505" s="129">
        <f t="shared" si="17"/>
        <v>0</v>
      </c>
      <c r="D505">
        <f>IF(ISERROR(VLOOKUP($B505,DISPONIBILITA!B$4:$FT$70,3,0)),0,VLOOKUP($B505,DISPONIBILITA!B$4:$FT$70,3,0))</f>
        <v>0</v>
      </c>
      <c r="E505">
        <f>IF(ISERROR(VLOOKUP(B505,DISPONIBILITA!E$4:$FT$70,3,0)),0,VLOOKUP(B505,DISPONIBILITA!E$4:$FT$70,3,0))</f>
        <v>0</v>
      </c>
      <c r="F505">
        <f>IF(ISERROR(VLOOKUP($B505,DISPONIBILITA!H$4:$FT$70,3,0)),0,VLOOKUP($B505,DISPONIBILITA!H$4:$FT$70,3,0))</f>
        <v>0</v>
      </c>
      <c r="G505">
        <f>IF(ISERROR(VLOOKUP($B505,DISPONIBILITA!K$4:$FT$70,3,0)),0,VLOOKUP($B505,DISPONIBILITA!K$4:$FT$70,3,0))</f>
        <v>0</v>
      </c>
      <c r="H505">
        <f>IF(ISERROR(VLOOKUP($B505,DISPONIBILITA!N$4:$FT$70,3,0)),0,VLOOKUP($B505,DISPONIBILITA!N$4:$FT$70,3,0))</f>
        <v>0</v>
      </c>
    </row>
    <row r="506" spans="1:8">
      <c r="A506" s="129" t="str">
        <f t="shared" si="16"/>
        <v/>
      </c>
      <c r="B506" s="130" t="s">
        <v>297</v>
      </c>
      <c r="C506" s="129">
        <f t="shared" si="17"/>
        <v>0</v>
      </c>
      <c r="D506">
        <f>IF(ISERROR(VLOOKUP($B506,DISPONIBILITA!B$4:$FT$70,3,0)),0,VLOOKUP($B506,DISPONIBILITA!B$4:$FT$70,3,0))</f>
        <v>0</v>
      </c>
      <c r="E506">
        <f>IF(ISERROR(VLOOKUP(B506,DISPONIBILITA!E$4:$FT$70,3,0)),0,VLOOKUP(B506,DISPONIBILITA!E$4:$FT$70,3,0))</f>
        <v>0</v>
      </c>
      <c r="F506">
        <f>IF(ISERROR(VLOOKUP($B506,DISPONIBILITA!H$4:$FT$70,3,0)),0,VLOOKUP($B506,DISPONIBILITA!H$4:$FT$70,3,0))</f>
        <v>0</v>
      </c>
      <c r="G506">
        <f>IF(ISERROR(VLOOKUP($B506,DISPONIBILITA!K$4:$FT$70,3,0)),0,VLOOKUP($B506,DISPONIBILITA!K$4:$FT$70,3,0))</f>
        <v>0</v>
      </c>
      <c r="H506">
        <f>IF(ISERROR(VLOOKUP($B506,DISPONIBILITA!N$4:$FT$70,3,0)),0,VLOOKUP($B506,DISPONIBILITA!N$4:$FT$70,3,0))</f>
        <v>0</v>
      </c>
    </row>
    <row r="507" spans="1:8">
      <c r="A507" s="129" t="str">
        <f t="shared" si="16"/>
        <v/>
      </c>
      <c r="B507" s="130" t="s">
        <v>301</v>
      </c>
      <c r="C507" s="129">
        <f t="shared" si="17"/>
        <v>0</v>
      </c>
      <c r="D507">
        <f>IF(ISERROR(VLOOKUP($B507,DISPONIBILITA!B$4:$FT$70,3,0)),0,VLOOKUP($B507,DISPONIBILITA!B$4:$FT$70,3,0))</f>
        <v>0</v>
      </c>
      <c r="E507">
        <f>IF(ISERROR(VLOOKUP(B507,DISPONIBILITA!E$4:$FT$70,3,0)),0,VLOOKUP(B507,DISPONIBILITA!E$4:$FT$70,3,0))</f>
        <v>0</v>
      </c>
      <c r="F507">
        <f>IF(ISERROR(VLOOKUP($B507,DISPONIBILITA!H$4:$FT$70,3,0)),0,VLOOKUP($B507,DISPONIBILITA!H$4:$FT$70,3,0))</f>
        <v>0</v>
      </c>
      <c r="G507">
        <f>IF(ISERROR(VLOOKUP($B507,DISPONIBILITA!K$4:$FT$70,3,0)),0,VLOOKUP($B507,DISPONIBILITA!K$4:$FT$70,3,0))</f>
        <v>0</v>
      </c>
      <c r="H507">
        <f>IF(ISERROR(VLOOKUP($B507,DISPONIBILITA!N$4:$FT$70,3,0)),0,VLOOKUP($B507,DISPONIBILITA!N$4:$FT$70,3,0))</f>
        <v>0</v>
      </c>
    </row>
    <row r="508" spans="1:8">
      <c r="A508" s="129" t="str">
        <f t="shared" si="16"/>
        <v/>
      </c>
      <c r="B508" s="130" t="s">
        <v>306</v>
      </c>
      <c r="C508" s="129">
        <f t="shared" si="17"/>
        <v>0</v>
      </c>
      <c r="D508">
        <f>IF(ISERROR(VLOOKUP($B508,DISPONIBILITA!B$4:$FT$70,3,0)),0,VLOOKUP($B508,DISPONIBILITA!B$4:$FT$70,3,0))</f>
        <v>0</v>
      </c>
      <c r="E508">
        <f>IF(ISERROR(VLOOKUP(B508,DISPONIBILITA!E$4:$FT$70,3,0)),0,VLOOKUP(B508,DISPONIBILITA!E$4:$FT$70,3,0))</f>
        <v>0</v>
      </c>
      <c r="F508">
        <f>IF(ISERROR(VLOOKUP($B508,DISPONIBILITA!H$4:$FT$70,3,0)),0,VLOOKUP($B508,DISPONIBILITA!H$4:$FT$70,3,0))</f>
        <v>0</v>
      </c>
      <c r="G508">
        <f>IF(ISERROR(VLOOKUP($B508,DISPONIBILITA!K$4:$FT$70,3,0)),0,VLOOKUP($B508,DISPONIBILITA!K$4:$FT$70,3,0))</f>
        <v>0</v>
      </c>
      <c r="H508">
        <f>IF(ISERROR(VLOOKUP($B508,DISPONIBILITA!N$4:$FT$70,3,0)),0,VLOOKUP($B508,DISPONIBILITA!N$4:$FT$70,3,0))</f>
        <v>0</v>
      </c>
    </row>
    <row r="509" spans="1:8">
      <c r="A509" s="129" t="str">
        <f t="shared" si="16"/>
        <v/>
      </c>
      <c r="B509" s="130" t="s">
        <v>310</v>
      </c>
      <c r="C509" s="129">
        <f t="shared" si="17"/>
        <v>0</v>
      </c>
      <c r="D509">
        <f>IF(ISERROR(VLOOKUP($B509,DISPONIBILITA!B$4:$FT$70,3,0)),0,VLOOKUP($B509,DISPONIBILITA!B$4:$FT$70,3,0))</f>
        <v>0</v>
      </c>
      <c r="E509">
        <f>IF(ISERROR(VLOOKUP(B509,DISPONIBILITA!E$4:$FT$70,3,0)),0,VLOOKUP(B509,DISPONIBILITA!E$4:$FT$70,3,0))</f>
        <v>0</v>
      </c>
      <c r="F509">
        <f>IF(ISERROR(VLOOKUP($B509,DISPONIBILITA!H$4:$FT$70,3,0)),0,VLOOKUP($B509,DISPONIBILITA!H$4:$FT$70,3,0))</f>
        <v>0</v>
      </c>
      <c r="G509">
        <f>IF(ISERROR(VLOOKUP($B509,DISPONIBILITA!K$4:$FT$70,3,0)),0,VLOOKUP($B509,DISPONIBILITA!K$4:$FT$70,3,0))</f>
        <v>0</v>
      </c>
      <c r="H509">
        <f>IF(ISERROR(VLOOKUP($B509,DISPONIBILITA!N$4:$FT$70,3,0)),0,VLOOKUP($B509,DISPONIBILITA!N$4:$FT$70,3,0))</f>
        <v>0</v>
      </c>
    </row>
    <row r="510" spans="1:8">
      <c r="A510" s="129" t="str">
        <f t="shared" si="16"/>
        <v/>
      </c>
      <c r="B510" s="130" t="s">
        <v>314</v>
      </c>
      <c r="C510" s="129">
        <f t="shared" si="17"/>
        <v>0</v>
      </c>
      <c r="D510">
        <f>IF(ISERROR(VLOOKUP($B510,DISPONIBILITA!B$4:$FT$70,3,0)),0,VLOOKUP($B510,DISPONIBILITA!B$4:$FT$70,3,0))</f>
        <v>0</v>
      </c>
      <c r="E510">
        <f>IF(ISERROR(VLOOKUP(B510,DISPONIBILITA!E$4:$FT$70,3,0)),0,VLOOKUP(B510,DISPONIBILITA!E$4:$FT$70,3,0))</f>
        <v>0</v>
      </c>
      <c r="F510">
        <f>IF(ISERROR(VLOOKUP($B510,DISPONIBILITA!H$4:$FT$70,3,0)),0,VLOOKUP($B510,DISPONIBILITA!H$4:$FT$70,3,0))</f>
        <v>0</v>
      </c>
      <c r="G510">
        <f>IF(ISERROR(VLOOKUP($B510,DISPONIBILITA!K$4:$FT$70,3,0)),0,VLOOKUP($B510,DISPONIBILITA!K$4:$FT$70,3,0))</f>
        <v>0</v>
      </c>
      <c r="H510">
        <f>IF(ISERROR(VLOOKUP($B510,DISPONIBILITA!N$4:$FT$70,3,0)),0,VLOOKUP($B510,DISPONIBILITA!N$4:$FT$70,3,0))</f>
        <v>0</v>
      </c>
    </row>
    <row r="511" spans="1:8">
      <c r="A511" s="129" t="str">
        <f t="shared" si="16"/>
        <v/>
      </c>
      <c r="B511" s="130" t="s">
        <v>318</v>
      </c>
      <c r="C511" s="129">
        <f t="shared" si="17"/>
        <v>0</v>
      </c>
      <c r="D511">
        <f>IF(ISERROR(VLOOKUP($B511,DISPONIBILITA!B$4:$FT$70,3,0)),0,VLOOKUP($B511,DISPONIBILITA!B$4:$FT$70,3,0))</f>
        <v>0</v>
      </c>
      <c r="E511">
        <f>IF(ISERROR(VLOOKUP(B511,DISPONIBILITA!E$4:$FT$70,3,0)),0,VLOOKUP(B511,DISPONIBILITA!E$4:$FT$70,3,0))</f>
        <v>0</v>
      </c>
      <c r="F511">
        <f>IF(ISERROR(VLOOKUP($B511,DISPONIBILITA!H$4:$FT$70,3,0)),0,VLOOKUP($B511,DISPONIBILITA!H$4:$FT$70,3,0))</f>
        <v>0</v>
      </c>
      <c r="G511">
        <f>IF(ISERROR(VLOOKUP($B511,DISPONIBILITA!K$4:$FT$70,3,0)),0,VLOOKUP($B511,DISPONIBILITA!K$4:$FT$70,3,0))</f>
        <v>0</v>
      </c>
      <c r="H511">
        <f>IF(ISERROR(VLOOKUP($B511,DISPONIBILITA!N$4:$FT$70,3,0)),0,VLOOKUP($B511,DISPONIBILITA!N$4:$FT$70,3,0))</f>
        <v>0</v>
      </c>
    </row>
    <row r="512" spans="1:8">
      <c r="A512" s="129" t="str">
        <f t="shared" si="16"/>
        <v/>
      </c>
      <c r="B512" s="130" t="s">
        <v>322</v>
      </c>
      <c r="C512" s="129">
        <f t="shared" si="17"/>
        <v>0</v>
      </c>
      <c r="D512">
        <f>IF(ISERROR(VLOOKUP($B512,DISPONIBILITA!B$4:$FT$70,3,0)),0,VLOOKUP($B512,DISPONIBILITA!B$4:$FT$70,3,0))</f>
        <v>0</v>
      </c>
      <c r="E512">
        <f>IF(ISERROR(VLOOKUP(B512,DISPONIBILITA!E$4:$FT$70,3,0)),0,VLOOKUP(B512,DISPONIBILITA!E$4:$FT$70,3,0))</f>
        <v>0</v>
      </c>
      <c r="F512">
        <f>IF(ISERROR(VLOOKUP($B512,DISPONIBILITA!H$4:$FT$70,3,0)),0,VLOOKUP($B512,DISPONIBILITA!H$4:$FT$70,3,0))</f>
        <v>0</v>
      </c>
      <c r="G512">
        <f>IF(ISERROR(VLOOKUP($B512,DISPONIBILITA!K$4:$FT$70,3,0)),0,VLOOKUP($B512,DISPONIBILITA!K$4:$FT$70,3,0))</f>
        <v>0</v>
      </c>
      <c r="H512">
        <f>IF(ISERROR(VLOOKUP($B512,DISPONIBILITA!N$4:$FT$70,3,0)),0,VLOOKUP($B512,DISPONIBILITA!N$4:$FT$70,3,0))</f>
        <v>0</v>
      </c>
    </row>
    <row r="513" spans="1:8">
      <c r="A513" s="129" t="str">
        <f t="shared" si="16"/>
        <v/>
      </c>
      <c r="B513" s="130" t="s">
        <v>594</v>
      </c>
      <c r="C513" s="129">
        <f t="shared" si="17"/>
        <v>0</v>
      </c>
      <c r="D513">
        <f>IF(ISERROR(VLOOKUP($B513,DISPONIBILITA!B$4:$FT$70,3,0)),0,VLOOKUP($B513,DISPONIBILITA!B$4:$FT$70,3,0))</f>
        <v>0</v>
      </c>
      <c r="E513">
        <f>IF(ISERROR(VLOOKUP(B513,DISPONIBILITA!E$4:$FT$70,3,0)),0,VLOOKUP(B513,DISPONIBILITA!E$4:$FT$70,3,0))</f>
        <v>0</v>
      </c>
      <c r="F513">
        <f>IF(ISERROR(VLOOKUP($B513,DISPONIBILITA!H$4:$FT$70,3,0)),0,VLOOKUP($B513,DISPONIBILITA!H$4:$FT$70,3,0))</f>
        <v>0</v>
      </c>
      <c r="G513">
        <f>IF(ISERROR(VLOOKUP($B513,DISPONIBILITA!K$4:$FT$70,3,0)),0,VLOOKUP($B513,DISPONIBILITA!K$4:$FT$70,3,0))</f>
        <v>0</v>
      </c>
      <c r="H513">
        <f>IF(ISERROR(VLOOKUP($B513,DISPONIBILITA!N$4:$FT$70,3,0)),0,VLOOKUP($B513,DISPONIBILITA!N$4:$FT$70,3,0))</f>
        <v>0</v>
      </c>
    </row>
    <row r="514" spans="1:8">
      <c r="A514" s="129" t="str">
        <f t="shared" ref="A514:A548" si="18">IF(C514=0,"",B514)</f>
        <v/>
      </c>
      <c r="B514" s="130" t="s">
        <v>595</v>
      </c>
      <c r="C514" s="129">
        <f t="shared" ref="C514:C548" si="19">SUM(D514:H514)</f>
        <v>0</v>
      </c>
      <c r="D514">
        <f>IF(ISERROR(VLOOKUP($B514,DISPONIBILITA!B$4:$FT$70,3,0)),0,VLOOKUP($B514,DISPONIBILITA!B$4:$FT$70,3,0))</f>
        <v>0</v>
      </c>
      <c r="E514">
        <f>IF(ISERROR(VLOOKUP(B514,DISPONIBILITA!E$4:$FT$70,3,0)),0,VLOOKUP(B514,DISPONIBILITA!E$4:$FT$70,3,0))</f>
        <v>0</v>
      </c>
      <c r="F514">
        <f>IF(ISERROR(VLOOKUP($B514,DISPONIBILITA!H$4:$FT$70,3,0)),0,VLOOKUP($B514,DISPONIBILITA!H$4:$FT$70,3,0))</f>
        <v>0</v>
      </c>
      <c r="G514">
        <f>IF(ISERROR(VLOOKUP($B514,DISPONIBILITA!K$4:$FT$70,3,0)),0,VLOOKUP($B514,DISPONIBILITA!K$4:$FT$70,3,0))</f>
        <v>0</v>
      </c>
      <c r="H514">
        <f>IF(ISERROR(VLOOKUP($B514,DISPONIBILITA!N$4:$FT$70,3,0)),0,VLOOKUP($B514,DISPONIBILITA!N$4:$FT$70,3,0))</f>
        <v>0</v>
      </c>
    </row>
    <row r="515" spans="1:8">
      <c r="A515" s="129" t="str">
        <f t="shared" si="18"/>
        <v/>
      </c>
      <c r="B515" s="130" t="s">
        <v>596</v>
      </c>
      <c r="C515" s="129">
        <f t="shared" si="19"/>
        <v>0</v>
      </c>
      <c r="D515">
        <f>IF(ISERROR(VLOOKUP($B515,DISPONIBILITA!B$4:$FT$70,3,0)),0,VLOOKUP($B515,DISPONIBILITA!B$4:$FT$70,3,0))</f>
        <v>0</v>
      </c>
      <c r="E515">
        <f>IF(ISERROR(VLOOKUP(B515,DISPONIBILITA!E$4:$FT$70,3,0)),0,VLOOKUP(B515,DISPONIBILITA!E$4:$FT$70,3,0))</f>
        <v>0</v>
      </c>
      <c r="F515">
        <f>IF(ISERROR(VLOOKUP($B515,DISPONIBILITA!H$4:$FT$70,3,0)),0,VLOOKUP($B515,DISPONIBILITA!H$4:$FT$70,3,0))</f>
        <v>0</v>
      </c>
      <c r="G515">
        <f>IF(ISERROR(VLOOKUP($B515,DISPONIBILITA!K$4:$FT$70,3,0)),0,VLOOKUP($B515,DISPONIBILITA!K$4:$FT$70,3,0))</f>
        <v>0</v>
      </c>
      <c r="H515">
        <f>IF(ISERROR(VLOOKUP($B515,DISPONIBILITA!N$4:$FT$70,3,0)),0,VLOOKUP($B515,DISPONIBILITA!N$4:$FT$70,3,0))</f>
        <v>0</v>
      </c>
    </row>
    <row r="516" spans="1:8">
      <c r="A516" s="129" t="str">
        <f t="shared" si="18"/>
        <v/>
      </c>
      <c r="B516" s="130" t="s">
        <v>597</v>
      </c>
      <c r="C516" s="129">
        <f t="shared" si="19"/>
        <v>0</v>
      </c>
      <c r="D516">
        <f>IF(ISERROR(VLOOKUP($B516,DISPONIBILITA!B$4:$FT$70,3,0)),0,VLOOKUP($B516,DISPONIBILITA!B$4:$FT$70,3,0))</f>
        <v>0</v>
      </c>
      <c r="E516">
        <f>IF(ISERROR(VLOOKUP(B516,DISPONIBILITA!E$4:$FT$70,3,0)),0,VLOOKUP(B516,DISPONIBILITA!E$4:$FT$70,3,0))</f>
        <v>0</v>
      </c>
      <c r="F516">
        <f>IF(ISERROR(VLOOKUP($B516,DISPONIBILITA!H$4:$FT$70,3,0)),0,VLOOKUP($B516,DISPONIBILITA!H$4:$FT$70,3,0))</f>
        <v>0</v>
      </c>
      <c r="G516">
        <f>IF(ISERROR(VLOOKUP($B516,DISPONIBILITA!K$4:$FT$70,3,0)),0,VLOOKUP($B516,DISPONIBILITA!K$4:$FT$70,3,0))</f>
        <v>0</v>
      </c>
      <c r="H516">
        <f>IF(ISERROR(VLOOKUP($B516,DISPONIBILITA!N$4:$FT$70,3,0)),0,VLOOKUP($B516,DISPONIBILITA!N$4:$FT$70,3,0))</f>
        <v>0</v>
      </c>
    </row>
    <row r="517" spans="1:8">
      <c r="A517" s="129" t="str">
        <f t="shared" si="18"/>
        <v/>
      </c>
      <c r="B517" s="130" t="s">
        <v>598</v>
      </c>
      <c r="C517" s="129">
        <f t="shared" si="19"/>
        <v>0</v>
      </c>
      <c r="D517">
        <f>IF(ISERROR(VLOOKUP($B517,DISPONIBILITA!B$4:$FT$70,3,0)),0,VLOOKUP($B517,DISPONIBILITA!B$4:$FT$70,3,0))</f>
        <v>0</v>
      </c>
      <c r="E517">
        <f>IF(ISERROR(VLOOKUP(B517,DISPONIBILITA!E$4:$FT$70,3,0)),0,VLOOKUP(B517,DISPONIBILITA!E$4:$FT$70,3,0))</f>
        <v>0</v>
      </c>
      <c r="F517">
        <f>IF(ISERROR(VLOOKUP($B517,DISPONIBILITA!H$4:$FT$70,3,0)),0,VLOOKUP($B517,DISPONIBILITA!H$4:$FT$70,3,0))</f>
        <v>0</v>
      </c>
      <c r="G517">
        <f>IF(ISERROR(VLOOKUP($B517,DISPONIBILITA!K$4:$FT$70,3,0)),0,VLOOKUP($B517,DISPONIBILITA!K$4:$FT$70,3,0))</f>
        <v>0</v>
      </c>
      <c r="H517">
        <f>IF(ISERROR(VLOOKUP($B517,DISPONIBILITA!N$4:$FT$70,3,0)),0,VLOOKUP($B517,DISPONIBILITA!N$4:$FT$70,3,0))</f>
        <v>0</v>
      </c>
    </row>
    <row r="518" spans="1:8">
      <c r="A518" s="129" t="str">
        <f t="shared" si="18"/>
        <v/>
      </c>
      <c r="B518" s="130" t="s">
        <v>599</v>
      </c>
      <c r="C518" s="129">
        <f t="shared" si="19"/>
        <v>0</v>
      </c>
      <c r="D518">
        <f>IF(ISERROR(VLOOKUP($B518,DISPONIBILITA!B$4:$FT$70,3,0)),0,VLOOKUP($B518,DISPONIBILITA!B$4:$FT$70,3,0))</f>
        <v>0</v>
      </c>
      <c r="E518">
        <f>IF(ISERROR(VLOOKUP(B518,DISPONIBILITA!E$4:$FT$70,3,0)),0,VLOOKUP(B518,DISPONIBILITA!E$4:$FT$70,3,0))</f>
        <v>0</v>
      </c>
      <c r="F518">
        <f>IF(ISERROR(VLOOKUP($B518,DISPONIBILITA!H$4:$FT$70,3,0)),0,VLOOKUP($B518,DISPONIBILITA!H$4:$FT$70,3,0))</f>
        <v>0</v>
      </c>
      <c r="G518">
        <f>IF(ISERROR(VLOOKUP($B518,DISPONIBILITA!K$4:$FT$70,3,0)),0,VLOOKUP($B518,DISPONIBILITA!K$4:$FT$70,3,0))</f>
        <v>0</v>
      </c>
      <c r="H518">
        <f>IF(ISERROR(VLOOKUP($B518,DISPONIBILITA!N$4:$FT$70,3,0)),0,VLOOKUP($B518,DISPONIBILITA!N$4:$FT$70,3,0))</f>
        <v>0</v>
      </c>
    </row>
    <row r="519" spans="1:8">
      <c r="A519" s="129" t="str">
        <f t="shared" si="18"/>
        <v/>
      </c>
      <c r="B519" s="130" t="s">
        <v>600</v>
      </c>
      <c r="C519" s="129">
        <f t="shared" si="19"/>
        <v>0</v>
      </c>
      <c r="D519">
        <f>IF(ISERROR(VLOOKUP($B519,DISPONIBILITA!B$4:$FT$70,3,0)),0,VLOOKUP($B519,DISPONIBILITA!B$4:$FT$70,3,0))</f>
        <v>0</v>
      </c>
      <c r="E519">
        <f>IF(ISERROR(VLOOKUP(B519,DISPONIBILITA!E$4:$FT$70,3,0)),0,VLOOKUP(B519,DISPONIBILITA!E$4:$FT$70,3,0))</f>
        <v>0</v>
      </c>
      <c r="F519">
        <f>IF(ISERROR(VLOOKUP($B519,DISPONIBILITA!H$4:$FT$70,3,0)),0,VLOOKUP($B519,DISPONIBILITA!H$4:$FT$70,3,0))</f>
        <v>0</v>
      </c>
      <c r="G519">
        <f>IF(ISERROR(VLOOKUP($B519,DISPONIBILITA!K$4:$FT$70,3,0)),0,VLOOKUP($B519,DISPONIBILITA!K$4:$FT$70,3,0))</f>
        <v>0</v>
      </c>
      <c r="H519">
        <f>IF(ISERROR(VLOOKUP($B519,DISPONIBILITA!N$4:$FT$70,3,0)),0,VLOOKUP($B519,DISPONIBILITA!N$4:$FT$70,3,0))</f>
        <v>0</v>
      </c>
    </row>
    <row r="520" spans="1:8">
      <c r="A520" s="129" t="str">
        <f t="shared" si="18"/>
        <v/>
      </c>
      <c r="B520" s="130" t="s">
        <v>601</v>
      </c>
      <c r="C520" s="129">
        <f t="shared" si="19"/>
        <v>0</v>
      </c>
      <c r="D520">
        <f>IF(ISERROR(VLOOKUP($B520,DISPONIBILITA!B$4:$FT$70,3,0)),0,VLOOKUP($B520,DISPONIBILITA!B$4:$FT$70,3,0))</f>
        <v>0</v>
      </c>
      <c r="E520">
        <f>IF(ISERROR(VLOOKUP(B520,DISPONIBILITA!E$4:$FT$70,3,0)),0,VLOOKUP(B520,DISPONIBILITA!E$4:$FT$70,3,0))</f>
        <v>0</v>
      </c>
      <c r="F520">
        <f>IF(ISERROR(VLOOKUP($B520,DISPONIBILITA!H$4:$FT$70,3,0)),0,VLOOKUP($B520,DISPONIBILITA!H$4:$FT$70,3,0))</f>
        <v>0</v>
      </c>
      <c r="G520">
        <f>IF(ISERROR(VLOOKUP($B520,DISPONIBILITA!K$4:$FT$70,3,0)),0,VLOOKUP($B520,DISPONIBILITA!K$4:$FT$70,3,0))</f>
        <v>0</v>
      </c>
      <c r="H520">
        <f>IF(ISERROR(VLOOKUP($B520,DISPONIBILITA!N$4:$FT$70,3,0)),0,VLOOKUP($B520,DISPONIBILITA!N$4:$FT$70,3,0))</f>
        <v>0</v>
      </c>
    </row>
    <row r="521" spans="1:8">
      <c r="A521" s="129" t="str">
        <f t="shared" si="18"/>
        <v/>
      </c>
      <c r="B521" s="130" t="s">
        <v>602</v>
      </c>
      <c r="C521" s="129">
        <f t="shared" si="19"/>
        <v>0</v>
      </c>
      <c r="D521">
        <f>IF(ISERROR(VLOOKUP($B521,DISPONIBILITA!B$4:$FT$70,3,0)),0,VLOOKUP($B521,DISPONIBILITA!B$4:$FT$70,3,0))</f>
        <v>0</v>
      </c>
      <c r="E521">
        <f>IF(ISERROR(VLOOKUP(B521,DISPONIBILITA!E$4:$FT$70,3,0)),0,VLOOKUP(B521,DISPONIBILITA!E$4:$FT$70,3,0))</f>
        <v>0</v>
      </c>
      <c r="F521">
        <f>IF(ISERROR(VLOOKUP($B521,DISPONIBILITA!H$4:$FT$70,3,0)),0,VLOOKUP($B521,DISPONIBILITA!H$4:$FT$70,3,0))</f>
        <v>0</v>
      </c>
      <c r="G521">
        <f>IF(ISERROR(VLOOKUP($B521,DISPONIBILITA!K$4:$FT$70,3,0)),0,VLOOKUP($B521,DISPONIBILITA!K$4:$FT$70,3,0))</f>
        <v>0</v>
      </c>
      <c r="H521">
        <f>IF(ISERROR(VLOOKUP($B521,DISPONIBILITA!N$4:$FT$70,3,0)),0,VLOOKUP($B521,DISPONIBILITA!N$4:$FT$70,3,0))</f>
        <v>0</v>
      </c>
    </row>
    <row r="522" spans="1:8">
      <c r="A522" s="129" t="str">
        <f t="shared" si="18"/>
        <v/>
      </c>
      <c r="B522" s="130" t="s">
        <v>603</v>
      </c>
      <c r="C522" s="129">
        <f t="shared" si="19"/>
        <v>0</v>
      </c>
      <c r="D522">
        <f>IF(ISERROR(VLOOKUP($B522,DISPONIBILITA!B$4:$FT$70,3,0)),0,VLOOKUP($B522,DISPONIBILITA!B$4:$FT$70,3,0))</f>
        <v>0</v>
      </c>
      <c r="E522">
        <f>IF(ISERROR(VLOOKUP(B522,DISPONIBILITA!E$4:$FT$70,3,0)),0,VLOOKUP(B522,DISPONIBILITA!E$4:$FT$70,3,0))</f>
        <v>0</v>
      </c>
      <c r="F522">
        <f>IF(ISERROR(VLOOKUP($B522,DISPONIBILITA!H$4:$FT$70,3,0)),0,VLOOKUP($B522,DISPONIBILITA!H$4:$FT$70,3,0))</f>
        <v>0</v>
      </c>
      <c r="G522">
        <f>IF(ISERROR(VLOOKUP($B522,DISPONIBILITA!K$4:$FT$70,3,0)),0,VLOOKUP($B522,DISPONIBILITA!K$4:$FT$70,3,0))</f>
        <v>0</v>
      </c>
      <c r="H522">
        <f>IF(ISERROR(VLOOKUP($B522,DISPONIBILITA!N$4:$FT$70,3,0)),0,VLOOKUP($B522,DISPONIBILITA!N$4:$FT$70,3,0))</f>
        <v>0</v>
      </c>
    </row>
    <row r="523" spans="1:8">
      <c r="A523" s="129" t="str">
        <f t="shared" si="18"/>
        <v/>
      </c>
      <c r="B523" s="130" t="s">
        <v>604</v>
      </c>
      <c r="C523" s="129">
        <f t="shared" si="19"/>
        <v>0</v>
      </c>
      <c r="D523">
        <f>IF(ISERROR(VLOOKUP($B523,DISPONIBILITA!B$4:$FT$70,3,0)),0,VLOOKUP($B523,DISPONIBILITA!B$4:$FT$70,3,0))</f>
        <v>0</v>
      </c>
      <c r="E523">
        <f>IF(ISERROR(VLOOKUP(B523,DISPONIBILITA!E$4:$FT$70,3,0)),0,VLOOKUP(B523,DISPONIBILITA!E$4:$FT$70,3,0))</f>
        <v>0</v>
      </c>
      <c r="F523">
        <f>IF(ISERROR(VLOOKUP($B523,DISPONIBILITA!H$4:$FT$70,3,0)),0,VLOOKUP($B523,DISPONIBILITA!H$4:$FT$70,3,0))</f>
        <v>0</v>
      </c>
      <c r="G523">
        <f>IF(ISERROR(VLOOKUP($B523,DISPONIBILITA!K$4:$FT$70,3,0)),0,VLOOKUP($B523,DISPONIBILITA!K$4:$FT$70,3,0))</f>
        <v>0</v>
      </c>
      <c r="H523">
        <f>IF(ISERROR(VLOOKUP($B523,DISPONIBILITA!N$4:$FT$70,3,0)),0,VLOOKUP($B523,DISPONIBILITA!N$4:$FT$70,3,0))</f>
        <v>0</v>
      </c>
    </row>
    <row r="524" spans="1:8">
      <c r="A524" s="129" t="str">
        <f t="shared" si="18"/>
        <v/>
      </c>
      <c r="B524" s="130" t="s">
        <v>605</v>
      </c>
      <c r="C524" s="129">
        <f t="shared" si="19"/>
        <v>0</v>
      </c>
      <c r="D524">
        <f>IF(ISERROR(VLOOKUP($B524,DISPONIBILITA!B$4:$FT$70,3,0)),0,VLOOKUP($B524,DISPONIBILITA!B$4:$FT$70,3,0))</f>
        <v>0</v>
      </c>
      <c r="E524">
        <f>IF(ISERROR(VLOOKUP(B524,DISPONIBILITA!E$4:$FT$70,3,0)),0,VLOOKUP(B524,DISPONIBILITA!E$4:$FT$70,3,0))</f>
        <v>0</v>
      </c>
      <c r="F524">
        <f>IF(ISERROR(VLOOKUP($B524,DISPONIBILITA!H$4:$FT$70,3,0)),0,VLOOKUP($B524,DISPONIBILITA!H$4:$FT$70,3,0))</f>
        <v>0</v>
      </c>
      <c r="G524">
        <f>IF(ISERROR(VLOOKUP($B524,DISPONIBILITA!K$4:$FT$70,3,0)),0,VLOOKUP($B524,DISPONIBILITA!K$4:$FT$70,3,0))</f>
        <v>0</v>
      </c>
      <c r="H524">
        <f>IF(ISERROR(VLOOKUP($B524,DISPONIBILITA!N$4:$FT$70,3,0)),0,VLOOKUP($B524,DISPONIBILITA!N$4:$FT$70,3,0))</f>
        <v>0</v>
      </c>
    </row>
    <row r="525" spans="1:8">
      <c r="A525" s="129" t="str">
        <f t="shared" si="18"/>
        <v/>
      </c>
      <c r="B525" s="130" t="s">
        <v>606</v>
      </c>
      <c r="C525" s="129">
        <f t="shared" si="19"/>
        <v>0</v>
      </c>
      <c r="D525">
        <f>IF(ISERROR(VLOOKUP($B525,DISPONIBILITA!B$4:$FT$70,3,0)),0,VLOOKUP($B525,DISPONIBILITA!B$4:$FT$70,3,0))</f>
        <v>0</v>
      </c>
      <c r="E525">
        <f>IF(ISERROR(VLOOKUP(B525,DISPONIBILITA!E$4:$FT$70,3,0)),0,VLOOKUP(B525,DISPONIBILITA!E$4:$FT$70,3,0))</f>
        <v>0</v>
      </c>
      <c r="F525">
        <f>IF(ISERROR(VLOOKUP($B525,DISPONIBILITA!H$4:$FT$70,3,0)),0,VLOOKUP($B525,DISPONIBILITA!H$4:$FT$70,3,0))</f>
        <v>0</v>
      </c>
      <c r="G525">
        <f>IF(ISERROR(VLOOKUP($B525,DISPONIBILITA!K$4:$FT$70,3,0)),0,VLOOKUP($B525,DISPONIBILITA!K$4:$FT$70,3,0))</f>
        <v>0</v>
      </c>
      <c r="H525">
        <f>IF(ISERROR(VLOOKUP($B525,DISPONIBILITA!N$4:$FT$70,3,0)),0,VLOOKUP($B525,DISPONIBILITA!N$4:$FT$70,3,0))</f>
        <v>0</v>
      </c>
    </row>
    <row r="526" spans="1:8">
      <c r="A526" s="129" t="str">
        <f t="shared" si="18"/>
        <v/>
      </c>
      <c r="B526" s="130" t="s">
        <v>607</v>
      </c>
      <c r="C526" s="129">
        <f t="shared" si="19"/>
        <v>0</v>
      </c>
      <c r="D526">
        <f>IF(ISERROR(VLOOKUP($B526,DISPONIBILITA!B$4:$FT$70,3,0)),0,VLOOKUP($B526,DISPONIBILITA!B$4:$FT$70,3,0))</f>
        <v>0</v>
      </c>
      <c r="E526">
        <f>IF(ISERROR(VLOOKUP(B526,DISPONIBILITA!E$4:$FT$70,3,0)),0,VLOOKUP(B526,DISPONIBILITA!E$4:$FT$70,3,0))</f>
        <v>0</v>
      </c>
      <c r="F526">
        <f>IF(ISERROR(VLOOKUP($B526,DISPONIBILITA!H$4:$FT$70,3,0)),0,VLOOKUP($B526,DISPONIBILITA!H$4:$FT$70,3,0))</f>
        <v>0</v>
      </c>
      <c r="G526">
        <f>IF(ISERROR(VLOOKUP($B526,DISPONIBILITA!K$4:$FT$70,3,0)),0,VLOOKUP($B526,DISPONIBILITA!K$4:$FT$70,3,0))</f>
        <v>0</v>
      </c>
      <c r="H526">
        <f>IF(ISERROR(VLOOKUP($B526,DISPONIBILITA!N$4:$FT$70,3,0)),0,VLOOKUP($B526,DISPONIBILITA!N$4:$FT$70,3,0))</f>
        <v>0</v>
      </c>
    </row>
    <row r="527" spans="1:8">
      <c r="A527" s="129" t="str">
        <f t="shared" si="18"/>
        <v/>
      </c>
      <c r="B527" s="130" t="s">
        <v>608</v>
      </c>
      <c r="C527" s="129">
        <f t="shared" si="19"/>
        <v>0</v>
      </c>
      <c r="D527">
        <f>IF(ISERROR(VLOOKUP($B527,DISPONIBILITA!B$4:$FT$70,3,0)),0,VLOOKUP($B527,DISPONIBILITA!B$4:$FT$70,3,0))</f>
        <v>0</v>
      </c>
      <c r="E527">
        <f>IF(ISERROR(VLOOKUP(B527,DISPONIBILITA!E$4:$FT$70,3,0)),0,VLOOKUP(B527,DISPONIBILITA!E$4:$FT$70,3,0))</f>
        <v>0</v>
      </c>
      <c r="F527">
        <f>IF(ISERROR(VLOOKUP($B527,DISPONIBILITA!H$4:$FT$70,3,0)),0,VLOOKUP($B527,DISPONIBILITA!H$4:$FT$70,3,0))</f>
        <v>0</v>
      </c>
      <c r="G527">
        <f>IF(ISERROR(VLOOKUP($B527,DISPONIBILITA!K$4:$FT$70,3,0)),0,VLOOKUP($B527,DISPONIBILITA!K$4:$FT$70,3,0))</f>
        <v>0</v>
      </c>
      <c r="H527">
        <f>IF(ISERROR(VLOOKUP($B527,DISPONIBILITA!N$4:$FT$70,3,0)),0,VLOOKUP($B527,DISPONIBILITA!N$4:$FT$70,3,0))</f>
        <v>0</v>
      </c>
    </row>
    <row r="528" spans="1:8">
      <c r="A528" s="129" t="str">
        <f t="shared" si="18"/>
        <v/>
      </c>
      <c r="B528" s="130" t="s">
        <v>609</v>
      </c>
      <c r="C528" s="129">
        <f t="shared" si="19"/>
        <v>0</v>
      </c>
      <c r="D528">
        <f>IF(ISERROR(VLOOKUP($B528,DISPONIBILITA!B$4:$FT$70,3,0)),0,VLOOKUP($B528,DISPONIBILITA!B$4:$FT$70,3,0))</f>
        <v>0</v>
      </c>
      <c r="E528">
        <f>IF(ISERROR(VLOOKUP(B528,DISPONIBILITA!E$4:$FT$70,3,0)),0,VLOOKUP(B528,DISPONIBILITA!E$4:$FT$70,3,0))</f>
        <v>0</v>
      </c>
      <c r="F528">
        <f>IF(ISERROR(VLOOKUP($B528,DISPONIBILITA!H$4:$FT$70,3,0)),0,VLOOKUP($B528,DISPONIBILITA!H$4:$FT$70,3,0))</f>
        <v>0</v>
      </c>
      <c r="G528">
        <f>IF(ISERROR(VLOOKUP($B528,DISPONIBILITA!K$4:$FT$70,3,0)),0,VLOOKUP($B528,DISPONIBILITA!K$4:$FT$70,3,0))</f>
        <v>0</v>
      </c>
      <c r="H528">
        <f>IF(ISERROR(VLOOKUP($B528,DISPONIBILITA!N$4:$FT$70,3,0)),0,VLOOKUP($B528,DISPONIBILITA!N$4:$FT$70,3,0))</f>
        <v>0</v>
      </c>
    </row>
    <row r="529" spans="1:8">
      <c r="A529" s="129" t="str">
        <f t="shared" si="18"/>
        <v/>
      </c>
      <c r="B529" s="130" t="s">
        <v>610</v>
      </c>
      <c r="C529" s="129">
        <f t="shared" si="19"/>
        <v>0</v>
      </c>
      <c r="D529">
        <f>IF(ISERROR(VLOOKUP($B529,DISPONIBILITA!B$4:$FT$70,3,0)),0,VLOOKUP($B529,DISPONIBILITA!B$4:$FT$70,3,0))</f>
        <v>0</v>
      </c>
      <c r="E529">
        <f>IF(ISERROR(VLOOKUP(B529,DISPONIBILITA!E$4:$FT$70,3,0)),0,VLOOKUP(B529,DISPONIBILITA!E$4:$FT$70,3,0))</f>
        <v>0</v>
      </c>
      <c r="F529">
        <f>IF(ISERROR(VLOOKUP($B529,DISPONIBILITA!H$4:$FT$70,3,0)),0,VLOOKUP($B529,DISPONIBILITA!H$4:$FT$70,3,0))</f>
        <v>0</v>
      </c>
      <c r="G529">
        <f>IF(ISERROR(VLOOKUP($B529,DISPONIBILITA!K$4:$FT$70,3,0)),0,VLOOKUP($B529,DISPONIBILITA!K$4:$FT$70,3,0))</f>
        <v>0</v>
      </c>
      <c r="H529">
        <f>IF(ISERROR(VLOOKUP($B529,DISPONIBILITA!N$4:$FT$70,3,0)),0,VLOOKUP($B529,DISPONIBILITA!N$4:$FT$70,3,0))</f>
        <v>0</v>
      </c>
    </row>
    <row r="530" spans="1:8">
      <c r="A530" s="129" t="str">
        <f t="shared" si="18"/>
        <v/>
      </c>
      <c r="B530" s="130" t="s">
        <v>611</v>
      </c>
      <c r="C530" s="129">
        <f t="shared" si="19"/>
        <v>0</v>
      </c>
      <c r="D530">
        <f>IF(ISERROR(VLOOKUP($B530,DISPONIBILITA!B$4:$FT$70,3,0)),0,VLOOKUP($B530,DISPONIBILITA!B$4:$FT$70,3,0))</f>
        <v>0</v>
      </c>
      <c r="E530">
        <f>IF(ISERROR(VLOOKUP(B530,DISPONIBILITA!E$4:$FT$70,3,0)),0,VLOOKUP(B530,DISPONIBILITA!E$4:$FT$70,3,0))</f>
        <v>0</v>
      </c>
      <c r="F530">
        <f>IF(ISERROR(VLOOKUP($B530,DISPONIBILITA!H$4:$FT$70,3,0)),0,VLOOKUP($B530,DISPONIBILITA!H$4:$FT$70,3,0))</f>
        <v>0</v>
      </c>
      <c r="G530">
        <f>IF(ISERROR(VLOOKUP($B530,DISPONIBILITA!K$4:$FT$70,3,0)),0,VLOOKUP($B530,DISPONIBILITA!K$4:$FT$70,3,0))</f>
        <v>0</v>
      </c>
      <c r="H530">
        <f>IF(ISERROR(VLOOKUP($B530,DISPONIBILITA!N$4:$FT$70,3,0)),0,VLOOKUP($B530,DISPONIBILITA!N$4:$FT$70,3,0))</f>
        <v>0</v>
      </c>
    </row>
    <row r="531" spans="1:8">
      <c r="A531" s="129" t="str">
        <f t="shared" si="18"/>
        <v/>
      </c>
      <c r="B531" s="130" t="s">
        <v>612</v>
      </c>
      <c r="C531" s="129">
        <f t="shared" si="19"/>
        <v>0</v>
      </c>
      <c r="D531">
        <f>IF(ISERROR(VLOOKUP($B531,DISPONIBILITA!B$4:$FT$70,3,0)),0,VLOOKUP($B531,DISPONIBILITA!B$4:$FT$70,3,0))</f>
        <v>0</v>
      </c>
      <c r="E531">
        <f>IF(ISERROR(VLOOKUP(B531,DISPONIBILITA!E$4:$FT$70,3,0)),0,VLOOKUP(B531,DISPONIBILITA!E$4:$FT$70,3,0))</f>
        <v>0</v>
      </c>
      <c r="F531">
        <f>IF(ISERROR(VLOOKUP($B531,DISPONIBILITA!H$4:$FT$70,3,0)),0,VLOOKUP($B531,DISPONIBILITA!H$4:$FT$70,3,0))</f>
        <v>0</v>
      </c>
      <c r="G531">
        <f>IF(ISERROR(VLOOKUP($B531,DISPONIBILITA!K$4:$FT$70,3,0)),0,VLOOKUP($B531,DISPONIBILITA!K$4:$FT$70,3,0))</f>
        <v>0</v>
      </c>
      <c r="H531">
        <f>IF(ISERROR(VLOOKUP($B531,DISPONIBILITA!N$4:$FT$70,3,0)),0,VLOOKUP($B531,DISPONIBILITA!N$4:$FT$70,3,0))</f>
        <v>0</v>
      </c>
    </row>
    <row r="532" spans="1:8">
      <c r="A532" s="129" t="str">
        <f t="shared" si="18"/>
        <v/>
      </c>
      <c r="B532" s="130" t="s">
        <v>613</v>
      </c>
      <c r="C532" s="129">
        <f t="shared" si="19"/>
        <v>0</v>
      </c>
      <c r="D532">
        <f>IF(ISERROR(VLOOKUP($B532,DISPONIBILITA!B$4:$FT$70,3,0)),0,VLOOKUP($B532,DISPONIBILITA!B$4:$FT$70,3,0))</f>
        <v>0</v>
      </c>
      <c r="E532">
        <f>IF(ISERROR(VLOOKUP(B532,DISPONIBILITA!E$4:$FT$70,3,0)),0,VLOOKUP(B532,DISPONIBILITA!E$4:$FT$70,3,0))</f>
        <v>0</v>
      </c>
      <c r="F532">
        <f>IF(ISERROR(VLOOKUP($B532,DISPONIBILITA!H$4:$FT$70,3,0)),0,VLOOKUP($B532,DISPONIBILITA!H$4:$FT$70,3,0))</f>
        <v>0</v>
      </c>
      <c r="G532">
        <f>IF(ISERROR(VLOOKUP($B532,DISPONIBILITA!K$4:$FT$70,3,0)),0,VLOOKUP($B532,DISPONIBILITA!K$4:$FT$70,3,0))</f>
        <v>0</v>
      </c>
      <c r="H532">
        <f>IF(ISERROR(VLOOKUP($B532,DISPONIBILITA!N$4:$FT$70,3,0)),0,VLOOKUP($B532,DISPONIBILITA!N$4:$FT$70,3,0))</f>
        <v>0</v>
      </c>
    </row>
    <row r="533" spans="1:8">
      <c r="A533" s="129" t="str">
        <f t="shared" si="18"/>
        <v/>
      </c>
      <c r="B533" s="130" t="s">
        <v>614</v>
      </c>
      <c r="C533" s="129">
        <f t="shared" si="19"/>
        <v>0</v>
      </c>
      <c r="D533">
        <f>IF(ISERROR(VLOOKUP($B533,DISPONIBILITA!B$4:$FT$70,3,0)),0,VLOOKUP($B533,DISPONIBILITA!B$4:$FT$70,3,0))</f>
        <v>0</v>
      </c>
      <c r="E533">
        <f>IF(ISERROR(VLOOKUP(B533,DISPONIBILITA!E$4:$FT$70,3,0)),0,VLOOKUP(B533,DISPONIBILITA!E$4:$FT$70,3,0))</f>
        <v>0</v>
      </c>
      <c r="F533">
        <f>IF(ISERROR(VLOOKUP($B533,DISPONIBILITA!H$4:$FT$70,3,0)),0,VLOOKUP($B533,DISPONIBILITA!H$4:$FT$70,3,0))</f>
        <v>0</v>
      </c>
      <c r="G533">
        <f>IF(ISERROR(VLOOKUP($B533,DISPONIBILITA!K$4:$FT$70,3,0)),0,VLOOKUP($B533,DISPONIBILITA!K$4:$FT$70,3,0))</f>
        <v>0</v>
      </c>
      <c r="H533">
        <f>IF(ISERROR(VLOOKUP($B533,DISPONIBILITA!N$4:$FT$70,3,0)),0,VLOOKUP($B533,DISPONIBILITA!N$4:$FT$70,3,0))</f>
        <v>0</v>
      </c>
    </row>
    <row r="534" spans="1:8">
      <c r="A534" s="129" t="str">
        <f t="shared" si="18"/>
        <v/>
      </c>
      <c r="B534" s="130" t="s">
        <v>615</v>
      </c>
      <c r="C534" s="129">
        <f t="shared" si="19"/>
        <v>0</v>
      </c>
      <c r="D534">
        <f>IF(ISERROR(VLOOKUP($B534,DISPONIBILITA!B$4:$FT$70,3,0)),0,VLOOKUP($B534,DISPONIBILITA!B$4:$FT$70,3,0))</f>
        <v>0</v>
      </c>
      <c r="E534">
        <f>IF(ISERROR(VLOOKUP(B534,DISPONIBILITA!E$4:$FT$70,3,0)),0,VLOOKUP(B534,DISPONIBILITA!E$4:$FT$70,3,0))</f>
        <v>0</v>
      </c>
      <c r="F534">
        <f>IF(ISERROR(VLOOKUP($B534,DISPONIBILITA!H$4:$FT$70,3,0)),0,VLOOKUP($B534,DISPONIBILITA!H$4:$FT$70,3,0))</f>
        <v>0</v>
      </c>
      <c r="G534">
        <f>IF(ISERROR(VLOOKUP($B534,DISPONIBILITA!K$4:$FT$70,3,0)),0,VLOOKUP($B534,DISPONIBILITA!K$4:$FT$70,3,0))</f>
        <v>0</v>
      </c>
      <c r="H534">
        <f>IF(ISERROR(VLOOKUP($B534,DISPONIBILITA!N$4:$FT$70,3,0)),0,VLOOKUP($B534,DISPONIBILITA!N$4:$FT$70,3,0))</f>
        <v>0</v>
      </c>
    </row>
    <row r="535" spans="1:8">
      <c r="A535" s="129" t="str">
        <f t="shared" si="18"/>
        <v/>
      </c>
      <c r="B535" s="130" t="s">
        <v>616</v>
      </c>
      <c r="C535" s="129">
        <f t="shared" si="19"/>
        <v>0</v>
      </c>
      <c r="D535">
        <f>IF(ISERROR(VLOOKUP($B535,DISPONIBILITA!B$4:$FT$70,3,0)),0,VLOOKUP($B535,DISPONIBILITA!B$4:$FT$70,3,0))</f>
        <v>0</v>
      </c>
      <c r="E535">
        <f>IF(ISERROR(VLOOKUP(B535,DISPONIBILITA!E$4:$FT$70,3,0)),0,VLOOKUP(B535,DISPONIBILITA!E$4:$FT$70,3,0))</f>
        <v>0</v>
      </c>
      <c r="F535">
        <f>IF(ISERROR(VLOOKUP($B535,DISPONIBILITA!H$4:$FT$70,3,0)),0,VLOOKUP($B535,DISPONIBILITA!H$4:$FT$70,3,0))</f>
        <v>0</v>
      </c>
      <c r="G535">
        <f>IF(ISERROR(VLOOKUP($B535,DISPONIBILITA!K$4:$FT$70,3,0)),0,VLOOKUP($B535,DISPONIBILITA!K$4:$FT$70,3,0))</f>
        <v>0</v>
      </c>
      <c r="H535">
        <f>IF(ISERROR(VLOOKUP($B535,DISPONIBILITA!N$4:$FT$70,3,0)),0,VLOOKUP($B535,DISPONIBILITA!N$4:$FT$70,3,0))</f>
        <v>0</v>
      </c>
    </row>
    <row r="536" spans="1:8">
      <c r="A536" s="129" t="str">
        <f t="shared" si="18"/>
        <v/>
      </c>
      <c r="B536" s="130" t="s">
        <v>617</v>
      </c>
      <c r="C536" s="129">
        <f t="shared" si="19"/>
        <v>0</v>
      </c>
      <c r="D536">
        <f>IF(ISERROR(VLOOKUP($B536,DISPONIBILITA!B$4:$FT$70,3,0)),0,VLOOKUP($B536,DISPONIBILITA!B$4:$FT$70,3,0))</f>
        <v>0</v>
      </c>
      <c r="E536">
        <f>IF(ISERROR(VLOOKUP(B536,DISPONIBILITA!E$4:$FT$70,3,0)),0,VLOOKUP(B536,DISPONIBILITA!E$4:$FT$70,3,0))</f>
        <v>0</v>
      </c>
      <c r="F536">
        <f>IF(ISERROR(VLOOKUP($B536,DISPONIBILITA!H$4:$FT$70,3,0)),0,VLOOKUP($B536,DISPONIBILITA!H$4:$FT$70,3,0))</f>
        <v>0</v>
      </c>
      <c r="G536">
        <f>IF(ISERROR(VLOOKUP($B536,DISPONIBILITA!K$4:$FT$70,3,0)),0,VLOOKUP($B536,DISPONIBILITA!K$4:$FT$70,3,0))</f>
        <v>0</v>
      </c>
      <c r="H536">
        <f>IF(ISERROR(VLOOKUP($B536,DISPONIBILITA!N$4:$FT$70,3,0)),0,VLOOKUP($B536,DISPONIBILITA!N$4:$FT$70,3,0))</f>
        <v>0</v>
      </c>
    </row>
    <row r="537" spans="1:8">
      <c r="A537" s="129" t="str">
        <f t="shared" si="18"/>
        <v/>
      </c>
      <c r="B537" s="130" t="s">
        <v>618</v>
      </c>
      <c r="C537" s="129">
        <f t="shared" si="19"/>
        <v>0</v>
      </c>
      <c r="D537">
        <f>IF(ISERROR(VLOOKUP($B537,DISPONIBILITA!B$4:$FT$70,3,0)),0,VLOOKUP($B537,DISPONIBILITA!B$4:$FT$70,3,0))</f>
        <v>0</v>
      </c>
      <c r="E537">
        <f>IF(ISERROR(VLOOKUP(B537,DISPONIBILITA!E$4:$FT$70,3,0)),0,VLOOKUP(B537,DISPONIBILITA!E$4:$FT$70,3,0))</f>
        <v>0</v>
      </c>
      <c r="F537">
        <f>IF(ISERROR(VLOOKUP($B537,DISPONIBILITA!H$4:$FT$70,3,0)),0,VLOOKUP($B537,DISPONIBILITA!H$4:$FT$70,3,0))</f>
        <v>0</v>
      </c>
      <c r="G537">
        <f>IF(ISERROR(VLOOKUP($B537,DISPONIBILITA!K$4:$FT$70,3,0)),0,VLOOKUP($B537,DISPONIBILITA!K$4:$FT$70,3,0))</f>
        <v>0</v>
      </c>
      <c r="H537">
        <f>IF(ISERROR(VLOOKUP($B537,DISPONIBILITA!N$4:$FT$70,3,0)),0,VLOOKUP($B537,DISPONIBILITA!N$4:$FT$70,3,0))</f>
        <v>0</v>
      </c>
    </row>
    <row r="538" spans="1:8">
      <c r="A538" s="129" t="str">
        <f t="shared" si="18"/>
        <v/>
      </c>
      <c r="B538" s="130" t="s">
        <v>619</v>
      </c>
      <c r="C538" s="129">
        <f t="shared" si="19"/>
        <v>0</v>
      </c>
      <c r="D538">
        <f>IF(ISERROR(VLOOKUP($B538,DISPONIBILITA!B$4:$FT$70,3,0)),0,VLOOKUP($B538,DISPONIBILITA!B$4:$FT$70,3,0))</f>
        <v>0</v>
      </c>
      <c r="E538">
        <f>IF(ISERROR(VLOOKUP(B538,DISPONIBILITA!E$4:$FT$70,3,0)),0,VLOOKUP(B538,DISPONIBILITA!E$4:$FT$70,3,0))</f>
        <v>0</v>
      </c>
      <c r="F538">
        <f>IF(ISERROR(VLOOKUP($B538,DISPONIBILITA!H$4:$FT$70,3,0)),0,VLOOKUP($B538,DISPONIBILITA!H$4:$FT$70,3,0))</f>
        <v>0</v>
      </c>
      <c r="G538">
        <f>IF(ISERROR(VLOOKUP($B538,DISPONIBILITA!K$4:$FT$70,3,0)),0,VLOOKUP($B538,DISPONIBILITA!K$4:$FT$70,3,0))</f>
        <v>0</v>
      </c>
      <c r="H538">
        <f>IF(ISERROR(VLOOKUP($B538,DISPONIBILITA!N$4:$FT$70,3,0)),0,VLOOKUP($B538,DISPONIBILITA!N$4:$FT$70,3,0))</f>
        <v>0</v>
      </c>
    </row>
    <row r="539" spans="1:8">
      <c r="A539" s="129" t="str">
        <f t="shared" si="18"/>
        <v/>
      </c>
      <c r="B539" s="130" t="s">
        <v>620</v>
      </c>
      <c r="C539" s="129">
        <f t="shared" si="19"/>
        <v>0</v>
      </c>
      <c r="D539">
        <f>IF(ISERROR(VLOOKUP($B539,DISPONIBILITA!B$4:$FT$70,3,0)),0,VLOOKUP($B539,DISPONIBILITA!B$4:$FT$70,3,0))</f>
        <v>0</v>
      </c>
      <c r="E539">
        <f>IF(ISERROR(VLOOKUP(B539,DISPONIBILITA!E$4:$FT$70,3,0)),0,VLOOKUP(B539,DISPONIBILITA!E$4:$FT$70,3,0))</f>
        <v>0</v>
      </c>
      <c r="F539">
        <f>IF(ISERROR(VLOOKUP($B539,DISPONIBILITA!H$4:$FT$70,3,0)),0,VLOOKUP($B539,DISPONIBILITA!H$4:$FT$70,3,0))</f>
        <v>0</v>
      </c>
      <c r="G539">
        <f>IF(ISERROR(VLOOKUP($B539,DISPONIBILITA!K$4:$FT$70,3,0)),0,VLOOKUP($B539,DISPONIBILITA!K$4:$FT$70,3,0))</f>
        <v>0</v>
      </c>
      <c r="H539">
        <f>IF(ISERROR(VLOOKUP($B539,DISPONIBILITA!N$4:$FT$70,3,0)),0,VLOOKUP($B539,DISPONIBILITA!N$4:$FT$70,3,0))</f>
        <v>0</v>
      </c>
    </row>
    <row r="540" spans="1:8">
      <c r="A540" s="129" t="str">
        <f t="shared" si="18"/>
        <v/>
      </c>
      <c r="B540" s="130" t="s">
        <v>621</v>
      </c>
      <c r="C540" s="129">
        <f t="shared" si="19"/>
        <v>0</v>
      </c>
      <c r="D540">
        <f>IF(ISERROR(VLOOKUP($B540,DISPONIBILITA!B$4:$FT$70,3,0)),0,VLOOKUP($B540,DISPONIBILITA!B$4:$FT$70,3,0))</f>
        <v>0</v>
      </c>
      <c r="E540">
        <f>IF(ISERROR(VLOOKUP(B540,DISPONIBILITA!E$4:$FT$70,3,0)),0,VLOOKUP(B540,DISPONIBILITA!E$4:$FT$70,3,0))</f>
        <v>0</v>
      </c>
      <c r="F540">
        <f>IF(ISERROR(VLOOKUP($B540,DISPONIBILITA!H$4:$FT$70,3,0)),0,VLOOKUP($B540,DISPONIBILITA!H$4:$FT$70,3,0))</f>
        <v>0</v>
      </c>
      <c r="G540">
        <f>IF(ISERROR(VLOOKUP($B540,DISPONIBILITA!K$4:$FT$70,3,0)),0,VLOOKUP($B540,DISPONIBILITA!K$4:$FT$70,3,0))</f>
        <v>0</v>
      </c>
      <c r="H540">
        <f>IF(ISERROR(VLOOKUP($B540,DISPONIBILITA!N$4:$FT$70,3,0)),0,VLOOKUP($B540,DISPONIBILITA!N$4:$FT$70,3,0))</f>
        <v>0</v>
      </c>
    </row>
    <row r="541" spans="1:8">
      <c r="A541" s="129" t="str">
        <f t="shared" si="18"/>
        <v/>
      </c>
      <c r="B541" s="130" t="s">
        <v>622</v>
      </c>
      <c r="C541" s="129">
        <f t="shared" si="19"/>
        <v>0</v>
      </c>
      <c r="D541">
        <f>IF(ISERROR(VLOOKUP($B541,DISPONIBILITA!B$4:$FT$70,3,0)),0,VLOOKUP($B541,DISPONIBILITA!B$4:$FT$70,3,0))</f>
        <v>0</v>
      </c>
      <c r="E541">
        <f>IF(ISERROR(VLOOKUP(B541,DISPONIBILITA!E$4:$FT$70,3,0)),0,VLOOKUP(B541,DISPONIBILITA!E$4:$FT$70,3,0))</f>
        <v>0</v>
      </c>
      <c r="F541">
        <f>IF(ISERROR(VLOOKUP($B541,DISPONIBILITA!H$4:$FT$70,3,0)),0,VLOOKUP($B541,DISPONIBILITA!H$4:$FT$70,3,0))</f>
        <v>0</v>
      </c>
      <c r="G541">
        <f>IF(ISERROR(VLOOKUP($B541,DISPONIBILITA!K$4:$FT$70,3,0)),0,VLOOKUP($B541,DISPONIBILITA!K$4:$FT$70,3,0))</f>
        <v>0</v>
      </c>
      <c r="H541">
        <f>IF(ISERROR(VLOOKUP($B541,DISPONIBILITA!N$4:$FT$70,3,0)),0,VLOOKUP($B541,DISPONIBILITA!N$4:$FT$70,3,0))</f>
        <v>0</v>
      </c>
    </row>
    <row r="542" spans="1:8">
      <c r="A542" s="129" t="str">
        <f t="shared" si="18"/>
        <v/>
      </c>
      <c r="B542" s="130" t="s">
        <v>623</v>
      </c>
      <c r="C542" s="129">
        <f t="shared" si="19"/>
        <v>0</v>
      </c>
      <c r="D542">
        <f>IF(ISERROR(VLOOKUP($B542,DISPONIBILITA!B$4:$FT$70,3,0)),0,VLOOKUP($B542,DISPONIBILITA!B$4:$FT$70,3,0))</f>
        <v>0</v>
      </c>
      <c r="E542">
        <f>IF(ISERROR(VLOOKUP(B542,DISPONIBILITA!E$4:$FT$70,3,0)),0,VLOOKUP(B542,DISPONIBILITA!E$4:$FT$70,3,0))</f>
        <v>0</v>
      </c>
      <c r="F542">
        <f>IF(ISERROR(VLOOKUP($B542,DISPONIBILITA!H$4:$FT$70,3,0)),0,VLOOKUP($B542,DISPONIBILITA!H$4:$FT$70,3,0))</f>
        <v>0</v>
      </c>
      <c r="G542">
        <f>IF(ISERROR(VLOOKUP($B542,DISPONIBILITA!K$4:$FT$70,3,0)),0,VLOOKUP($B542,DISPONIBILITA!K$4:$FT$70,3,0))</f>
        <v>0</v>
      </c>
      <c r="H542">
        <f>IF(ISERROR(VLOOKUP($B542,DISPONIBILITA!N$4:$FT$70,3,0)),0,VLOOKUP($B542,DISPONIBILITA!N$4:$FT$70,3,0))</f>
        <v>0</v>
      </c>
    </row>
    <row r="543" spans="1:8">
      <c r="A543" s="129" t="str">
        <f t="shared" si="18"/>
        <v/>
      </c>
      <c r="B543" s="130" t="s">
        <v>624</v>
      </c>
      <c r="C543" s="129">
        <f t="shared" si="19"/>
        <v>0</v>
      </c>
      <c r="D543">
        <f>IF(ISERROR(VLOOKUP($B543,DISPONIBILITA!B$4:$FT$70,3,0)),0,VLOOKUP($B543,DISPONIBILITA!B$4:$FT$70,3,0))</f>
        <v>0</v>
      </c>
      <c r="E543">
        <f>IF(ISERROR(VLOOKUP(B543,DISPONIBILITA!E$4:$FT$70,3,0)),0,VLOOKUP(B543,DISPONIBILITA!E$4:$FT$70,3,0))</f>
        <v>0</v>
      </c>
      <c r="F543">
        <f>IF(ISERROR(VLOOKUP($B543,DISPONIBILITA!H$4:$FT$70,3,0)),0,VLOOKUP($B543,DISPONIBILITA!H$4:$FT$70,3,0))</f>
        <v>0</v>
      </c>
      <c r="G543">
        <f>IF(ISERROR(VLOOKUP($B543,DISPONIBILITA!K$4:$FT$70,3,0)),0,VLOOKUP($B543,DISPONIBILITA!K$4:$FT$70,3,0))</f>
        <v>0</v>
      </c>
      <c r="H543">
        <f>IF(ISERROR(VLOOKUP($B543,DISPONIBILITA!N$4:$FT$70,3,0)),0,VLOOKUP($B543,DISPONIBILITA!N$4:$FT$70,3,0))</f>
        <v>0</v>
      </c>
    </row>
    <row r="544" spans="1:8">
      <c r="A544" s="129" t="str">
        <f t="shared" si="18"/>
        <v/>
      </c>
      <c r="B544" s="130" t="s">
        <v>625</v>
      </c>
      <c r="C544" s="129">
        <f t="shared" si="19"/>
        <v>0</v>
      </c>
      <c r="D544">
        <f>IF(ISERROR(VLOOKUP($B544,DISPONIBILITA!B$4:$FT$70,3,0)),0,VLOOKUP($B544,DISPONIBILITA!B$4:$FT$70,3,0))</f>
        <v>0</v>
      </c>
      <c r="E544">
        <f>IF(ISERROR(VLOOKUP(B544,DISPONIBILITA!E$4:$FT$70,3,0)),0,VLOOKUP(B544,DISPONIBILITA!E$4:$FT$70,3,0))</f>
        <v>0</v>
      </c>
      <c r="F544">
        <f>IF(ISERROR(VLOOKUP($B544,DISPONIBILITA!H$4:$FT$70,3,0)),0,VLOOKUP($B544,DISPONIBILITA!H$4:$FT$70,3,0))</f>
        <v>0</v>
      </c>
      <c r="G544">
        <f>IF(ISERROR(VLOOKUP($B544,DISPONIBILITA!K$4:$FT$70,3,0)),0,VLOOKUP($B544,DISPONIBILITA!K$4:$FT$70,3,0))</f>
        <v>0</v>
      </c>
      <c r="H544">
        <f>IF(ISERROR(VLOOKUP($B544,DISPONIBILITA!N$4:$FT$70,3,0)),0,VLOOKUP($B544,DISPONIBILITA!N$4:$FT$70,3,0))</f>
        <v>0</v>
      </c>
    </row>
    <row r="545" spans="1:8">
      <c r="A545" s="129" t="str">
        <f t="shared" si="18"/>
        <v/>
      </c>
      <c r="B545" s="130" t="s">
        <v>626</v>
      </c>
      <c r="C545" s="129">
        <f t="shared" si="19"/>
        <v>0</v>
      </c>
      <c r="D545">
        <f>IF(ISERROR(VLOOKUP($B545,DISPONIBILITA!B$4:$FT$70,3,0)),0,VLOOKUP($B545,DISPONIBILITA!B$4:$FT$70,3,0))</f>
        <v>0</v>
      </c>
      <c r="E545">
        <f>IF(ISERROR(VLOOKUP(B545,DISPONIBILITA!E$4:$FT$70,3,0)),0,VLOOKUP(B545,DISPONIBILITA!E$4:$FT$70,3,0))</f>
        <v>0</v>
      </c>
      <c r="F545">
        <f>IF(ISERROR(VLOOKUP($B545,DISPONIBILITA!H$4:$FT$70,3,0)),0,VLOOKUP($B545,DISPONIBILITA!H$4:$FT$70,3,0))</f>
        <v>0</v>
      </c>
      <c r="G545">
        <f>IF(ISERROR(VLOOKUP($B545,DISPONIBILITA!K$4:$FT$70,3,0)),0,VLOOKUP($B545,DISPONIBILITA!K$4:$FT$70,3,0))</f>
        <v>0</v>
      </c>
      <c r="H545">
        <f>IF(ISERROR(VLOOKUP($B545,DISPONIBILITA!N$4:$FT$70,3,0)),0,VLOOKUP($B545,DISPONIBILITA!N$4:$FT$70,3,0))</f>
        <v>0</v>
      </c>
    </row>
    <row r="546" spans="1:8">
      <c r="A546" s="129" t="str">
        <f t="shared" si="18"/>
        <v/>
      </c>
      <c r="B546" s="130" t="s">
        <v>627</v>
      </c>
      <c r="C546" s="129">
        <f t="shared" si="19"/>
        <v>0</v>
      </c>
      <c r="D546">
        <f>IF(ISERROR(VLOOKUP($B546,DISPONIBILITA!B$4:$FT$70,3,0)),0,VLOOKUP($B546,DISPONIBILITA!B$4:$FT$70,3,0))</f>
        <v>0</v>
      </c>
      <c r="E546">
        <f>IF(ISERROR(VLOOKUP(B546,DISPONIBILITA!E$4:$FT$70,3,0)),0,VLOOKUP(B546,DISPONIBILITA!E$4:$FT$70,3,0))</f>
        <v>0</v>
      </c>
      <c r="F546">
        <f>IF(ISERROR(VLOOKUP($B546,DISPONIBILITA!H$4:$FT$70,3,0)),0,VLOOKUP($B546,DISPONIBILITA!H$4:$FT$70,3,0))</f>
        <v>0</v>
      </c>
      <c r="G546">
        <f>IF(ISERROR(VLOOKUP($B546,DISPONIBILITA!K$4:$FT$70,3,0)),0,VLOOKUP($B546,DISPONIBILITA!K$4:$FT$70,3,0))</f>
        <v>0</v>
      </c>
      <c r="H546">
        <f>IF(ISERROR(VLOOKUP($B546,DISPONIBILITA!N$4:$FT$70,3,0)),0,VLOOKUP($B546,DISPONIBILITA!N$4:$FT$70,3,0))</f>
        <v>0</v>
      </c>
    </row>
    <row r="547" spans="1:8">
      <c r="A547" s="129" t="str">
        <f t="shared" si="18"/>
        <v/>
      </c>
      <c r="B547" s="130" t="s">
        <v>628</v>
      </c>
      <c r="C547" s="129">
        <f t="shared" si="19"/>
        <v>0</v>
      </c>
      <c r="D547">
        <f>IF(ISERROR(VLOOKUP($B547,DISPONIBILITA!B$4:$FT$70,3,0)),0,VLOOKUP($B547,DISPONIBILITA!B$4:$FT$70,3,0))</f>
        <v>0</v>
      </c>
      <c r="E547">
        <f>IF(ISERROR(VLOOKUP(B547,DISPONIBILITA!E$4:$FT$70,3,0)),0,VLOOKUP(B547,DISPONIBILITA!E$4:$FT$70,3,0))</f>
        <v>0</v>
      </c>
      <c r="F547">
        <f>IF(ISERROR(VLOOKUP($B547,DISPONIBILITA!H$4:$FT$70,3,0)),0,VLOOKUP($B547,DISPONIBILITA!H$4:$FT$70,3,0))</f>
        <v>0</v>
      </c>
      <c r="G547">
        <f>IF(ISERROR(VLOOKUP($B547,DISPONIBILITA!K$4:$FT$70,3,0)),0,VLOOKUP($B547,DISPONIBILITA!K$4:$FT$70,3,0))</f>
        <v>0</v>
      </c>
      <c r="H547">
        <f>IF(ISERROR(VLOOKUP($B547,DISPONIBILITA!N$4:$FT$70,3,0)),0,VLOOKUP($B547,DISPONIBILITA!N$4:$FT$70,3,0))</f>
        <v>0</v>
      </c>
    </row>
    <row r="548" spans="1:8">
      <c r="A548" s="129" t="str">
        <f t="shared" si="18"/>
        <v/>
      </c>
      <c r="B548" s="130" t="s">
        <v>629</v>
      </c>
      <c r="C548" s="129">
        <f t="shared" si="19"/>
        <v>0</v>
      </c>
      <c r="D548">
        <f>IF(ISERROR(VLOOKUP($B548,DISPONIBILITA!B$4:$FT$70,3,0)),0,VLOOKUP($B548,DISPONIBILITA!B$4:$FT$70,3,0))</f>
        <v>0</v>
      </c>
      <c r="E548">
        <f>IF(ISERROR(VLOOKUP(B548,DISPONIBILITA!E$4:$FT$70,3,0)),0,VLOOKUP(B548,DISPONIBILITA!E$4:$FT$70,3,0))</f>
        <v>0</v>
      </c>
      <c r="F548">
        <f>IF(ISERROR(VLOOKUP($B548,DISPONIBILITA!H$4:$FT$70,3,0)),0,VLOOKUP($B548,DISPONIBILITA!H$4:$FT$70,3,0))</f>
        <v>0</v>
      </c>
      <c r="G548">
        <f>IF(ISERROR(VLOOKUP($B548,DISPONIBILITA!K$4:$FT$70,3,0)),0,VLOOKUP($B548,DISPONIBILITA!K$4:$FT$70,3,0))</f>
        <v>0</v>
      </c>
      <c r="H548">
        <f>IF(ISERROR(VLOOKUP($B548,DISPONIBILITA!N$4:$FT$70,3,0)),0,VLOOKUP($B548,DISPONIBILITA!N$4:$FT$70,3,0))</f>
        <v>0</v>
      </c>
    </row>
    <row r="549" spans="1:8" s="131" customFormat="1">
      <c r="B549" s="132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DISPONIBILITA</vt:lpstr>
      <vt:lpstr>Foglio1</vt:lpstr>
      <vt:lpstr>DISPONIBILITA!Area_stampa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Marcello Amadio</dc:creator>
  <dc:description/>
  <cp:lastModifiedBy>paolo brambilla</cp:lastModifiedBy>
  <cp:revision>1</cp:revision>
  <cp:lastPrinted>2025-06-10T14:31:53Z</cp:lastPrinted>
  <dcterms:created xsi:type="dcterms:W3CDTF">2008-03-10T15:29:04Z</dcterms:created>
  <dcterms:modified xsi:type="dcterms:W3CDTF">2025-07-07T07:43:27Z</dcterms:modified>
  <dc:language>it-IT</dc:language>
</cp:coreProperties>
</file>